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J\123\crcb\2016\kozbesz_2016\report\"/>
    </mc:Choice>
  </mc:AlternateContent>
  <bookViews>
    <workbookView xWindow="0" yWindow="0" windowWidth="19200" windowHeight="11595"/>
  </bookViews>
  <sheets>
    <sheet name="cover" sheetId="1" r:id="rId1"/>
    <sheet name="1.1" sheetId="2" r:id="rId2"/>
    <sheet name="1.2" sheetId="3" r:id="rId3"/>
    <sheet name="1.3" sheetId="4" r:id="rId4"/>
    <sheet name="1.4" sheetId="5" r:id="rId5"/>
    <sheet name="1.5" sheetId="6" r:id="rId6"/>
    <sheet name="1.6" sheetId="7" r:id="rId7"/>
    <sheet name="1.7" sheetId="8" r:id="rId8"/>
    <sheet name="1.8" sheetId="9" r:id="rId9"/>
    <sheet name="1.9" sheetId="10" r:id="rId10"/>
    <sheet name="1.10" sheetId="11" r:id="rId11"/>
    <sheet name="2.2.1" sheetId="12" r:id="rId12"/>
    <sheet name="2.2.2" sheetId="13" r:id="rId13"/>
    <sheet name="2.2.3" sheetId="14" r:id="rId14"/>
    <sheet name="2.2.4" sheetId="16" r:id="rId15"/>
    <sheet name="2.2.5" sheetId="15" r:id="rId16"/>
    <sheet name="2.2.6" sheetId="17" r:id="rId17"/>
    <sheet name="2.3.1" sheetId="18" r:id="rId18"/>
    <sheet name="2.3.2" sheetId="19" r:id="rId19"/>
    <sheet name="2.3.3" sheetId="20" r:id="rId20"/>
    <sheet name="2.3.4" sheetId="21" r:id="rId21"/>
    <sheet name="2.3.5" sheetId="22" r:id="rId22"/>
    <sheet name="2.3.6" sheetId="23" r:id="rId23"/>
    <sheet name="3.2.1" sheetId="24" r:id="rId24"/>
    <sheet name="3.2.2" sheetId="25" r:id="rId25"/>
    <sheet name="3.2.3" sheetId="26" r:id="rId26"/>
    <sheet name="3.2.4" sheetId="27" r:id="rId27"/>
    <sheet name="3.2.5" sheetId="28" r:id="rId28"/>
    <sheet name="3.2.6" sheetId="29" r:id="rId29"/>
    <sheet name="3.3.1" sheetId="30" r:id="rId30"/>
    <sheet name="3.3.2" sheetId="31" r:id="rId31"/>
    <sheet name="3.3.3" sheetId="32" r:id="rId32"/>
    <sheet name="3.3.4" sheetId="33" r:id="rId33"/>
    <sheet name="3.3.5" sheetId="34" r:id="rId34"/>
    <sheet name="4.2.1" sheetId="35" r:id="rId35"/>
    <sheet name="4.2.2" sheetId="36" r:id="rId36"/>
    <sheet name="4.2.3" sheetId="37" r:id="rId37"/>
    <sheet name="4.2.4" sheetId="38" r:id="rId38"/>
    <sheet name="4.2.5" sheetId="39" r:id="rId39"/>
    <sheet name="4.2.6" sheetId="40" r:id="rId40"/>
    <sheet name="4.3.1" sheetId="41" r:id="rId41"/>
    <sheet name="4.3.2" sheetId="42" r:id="rId42"/>
    <sheet name="4.3.3" sheetId="43" r:id="rId43"/>
    <sheet name="M2.1" sheetId="45" r:id="rId44"/>
    <sheet name="M2.2" sheetId="46" r:id="rId45"/>
    <sheet name="M2.3" sheetId="47" r:id="rId46"/>
    <sheet name="M2.4" sheetId="48" r:id="rId47"/>
    <sheet name="M2.5" sheetId="49" r:id="rId48"/>
  </sheets>
  <externalReferences>
    <externalReference r:id="rId49"/>
    <externalReference r:id="rId50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41" l="1"/>
  <c r="D14" i="41"/>
  <c r="C14" i="41"/>
  <c r="H13" i="41"/>
  <c r="G13" i="41"/>
  <c r="H12" i="41"/>
  <c r="G12" i="41"/>
  <c r="H11" i="41"/>
  <c r="G11" i="41"/>
  <c r="H10" i="41"/>
  <c r="G10" i="41"/>
  <c r="H9" i="41"/>
  <c r="G9" i="41"/>
  <c r="H8" i="41"/>
  <c r="G8" i="41"/>
  <c r="H7" i="41"/>
  <c r="G7" i="41"/>
  <c r="H6" i="41"/>
  <c r="G6" i="41"/>
  <c r="H5" i="41"/>
  <c r="G5" i="41"/>
  <c r="C15" i="38"/>
  <c r="O14" i="38"/>
  <c r="N14" i="38"/>
  <c r="M14" i="38"/>
  <c r="L14" i="38"/>
  <c r="K14" i="38"/>
  <c r="J14" i="38"/>
  <c r="O13" i="38"/>
  <c r="N13" i="38"/>
  <c r="M13" i="38"/>
  <c r="L13" i="38"/>
  <c r="K13" i="38"/>
  <c r="J13" i="38"/>
  <c r="O12" i="38"/>
  <c r="N12" i="38"/>
  <c r="M12" i="38"/>
  <c r="L12" i="38"/>
  <c r="K12" i="38"/>
  <c r="J12" i="38"/>
  <c r="O11" i="38"/>
  <c r="N11" i="38"/>
  <c r="M11" i="38"/>
  <c r="L11" i="38"/>
  <c r="K11" i="38"/>
  <c r="J11" i="38"/>
  <c r="O10" i="38"/>
  <c r="N10" i="38"/>
  <c r="M10" i="38"/>
  <c r="L10" i="38"/>
  <c r="K10" i="38"/>
  <c r="J10" i="38"/>
  <c r="O9" i="38"/>
  <c r="N9" i="38"/>
  <c r="M9" i="38"/>
  <c r="L9" i="38"/>
  <c r="K9" i="38"/>
  <c r="J9" i="38"/>
  <c r="O8" i="38"/>
  <c r="N8" i="38"/>
  <c r="M8" i="38"/>
  <c r="L8" i="38"/>
  <c r="K8" i="38"/>
  <c r="J8" i="38"/>
  <c r="O7" i="38"/>
  <c r="N7" i="38"/>
  <c r="M7" i="38"/>
  <c r="M15" i="38" s="1"/>
  <c r="L7" i="38"/>
  <c r="K7" i="38"/>
  <c r="K15" i="38" s="1"/>
  <c r="J7" i="38"/>
  <c r="J15" i="38" s="1"/>
  <c r="O6" i="38"/>
  <c r="O15" i="38" s="1"/>
  <c r="N6" i="38"/>
  <c r="N15" i="38" s="1"/>
  <c r="M6" i="38"/>
  <c r="L6" i="38"/>
  <c r="L15" i="38" s="1"/>
  <c r="K6" i="38"/>
  <c r="J6" i="38"/>
  <c r="R13" i="37"/>
  <c r="Q13" i="37"/>
  <c r="P13" i="37"/>
  <c r="O13" i="37"/>
  <c r="N13" i="37"/>
  <c r="M13" i="37"/>
  <c r="L13" i="37"/>
  <c r="R12" i="37"/>
  <c r="Q12" i="37"/>
  <c r="P12" i="37"/>
  <c r="O12" i="37"/>
  <c r="N12" i="37"/>
  <c r="M12" i="37"/>
  <c r="L12" i="37"/>
  <c r="R11" i="37"/>
  <c r="Q11" i="37"/>
  <c r="P11" i="37"/>
  <c r="O11" i="37"/>
  <c r="N11" i="37"/>
  <c r="M11" i="37"/>
  <c r="L11" i="37"/>
  <c r="R10" i="37"/>
  <c r="Q10" i="37"/>
  <c r="P10" i="37"/>
  <c r="O10" i="37"/>
  <c r="N10" i="37"/>
  <c r="M10" i="37"/>
  <c r="L10" i="37"/>
  <c r="R9" i="37"/>
  <c r="Q9" i="37"/>
  <c r="P9" i="37"/>
  <c r="O9" i="37"/>
  <c r="N9" i="37"/>
  <c r="M9" i="37"/>
  <c r="L9" i="37"/>
  <c r="R8" i="37"/>
  <c r="Q8" i="37"/>
  <c r="P8" i="37"/>
  <c r="O8" i="37"/>
  <c r="N8" i="37"/>
  <c r="M8" i="37"/>
  <c r="L8" i="37"/>
  <c r="R7" i="37"/>
  <c r="Q7" i="37"/>
  <c r="P7" i="37"/>
  <c r="O7" i="37"/>
  <c r="N7" i="37"/>
  <c r="M7" i="37"/>
  <c r="L7" i="37"/>
  <c r="R6" i="37"/>
  <c r="R14" i="37" s="1"/>
  <c r="R15" i="37" s="1"/>
  <c r="Q6" i="37"/>
  <c r="Q14" i="37" s="1"/>
  <c r="Q15" i="37" s="1"/>
  <c r="P6" i="37"/>
  <c r="O6" i="37"/>
  <c r="O14" i="37" s="1"/>
  <c r="O15" i="37" s="1"/>
  <c r="N6" i="37"/>
  <c r="N14" i="37" s="1"/>
  <c r="N15" i="37" s="1"/>
  <c r="M6" i="37"/>
  <c r="M14" i="37" s="1"/>
  <c r="M15" i="37" s="1"/>
  <c r="L6" i="37"/>
  <c r="R5" i="37"/>
  <c r="Q5" i="37"/>
  <c r="P5" i="37"/>
  <c r="P14" i="37" s="1"/>
  <c r="P15" i="37" s="1"/>
  <c r="O5" i="37"/>
  <c r="N5" i="37"/>
  <c r="M5" i="37"/>
  <c r="L5" i="37"/>
  <c r="L14" i="37" s="1"/>
  <c r="L15" i="37" s="1"/>
  <c r="G14" i="41" l="1"/>
  <c r="H14" i="41"/>
  <c r="R13" i="36" l="1"/>
  <c r="Q13" i="36"/>
  <c r="P13" i="36"/>
  <c r="O13" i="36"/>
  <c r="N13" i="36"/>
  <c r="M13" i="36"/>
  <c r="L13" i="36"/>
  <c r="R12" i="36"/>
  <c r="Q12" i="36"/>
  <c r="P12" i="36"/>
  <c r="O12" i="36"/>
  <c r="N12" i="36"/>
  <c r="M12" i="36"/>
  <c r="L12" i="36"/>
  <c r="R11" i="36"/>
  <c r="Q11" i="36"/>
  <c r="P11" i="36"/>
  <c r="O11" i="36"/>
  <c r="N11" i="36"/>
  <c r="M11" i="36"/>
  <c r="L11" i="36"/>
  <c r="R10" i="36"/>
  <c r="Q10" i="36"/>
  <c r="P10" i="36"/>
  <c r="O10" i="36"/>
  <c r="N10" i="36"/>
  <c r="M10" i="36"/>
  <c r="L10" i="36"/>
  <c r="R9" i="36"/>
  <c r="Q9" i="36"/>
  <c r="P9" i="36"/>
  <c r="O9" i="36"/>
  <c r="N9" i="36"/>
  <c r="M9" i="36"/>
  <c r="L9" i="36"/>
  <c r="R8" i="36"/>
  <c r="Q8" i="36"/>
  <c r="P8" i="36"/>
  <c r="O8" i="36"/>
  <c r="N8" i="36"/>
  <c r="M8" i="36"/>
  <c r="L8" i="36"/>
  <c r="R7" i="36"/>
  <c r="Q7" i="36"/>
  <c r="P7" i="36"/>
  <c r="O7" i="36"/>
  <c r="N7" i="36"/>
  <c r="M7" i="36"/>
  <c r="L7" i="36"/>
  <c r="R6" i="36"/>
  <c r="Q6" i="36"/>
  <c r="P6" i="36"/>
  <c r="P14" i="36" s="1"/>
  <c r="O6" i="36"/>
  <c r="O14" i="36" s="1"/>
  <c r="N6" i="36"/>
  <c r="N14" i="36" s="1"/>
  <c r="M6" i="36"/>
  <c r="L6" i="36"/>
  <c r="L14" i="36" s="1"/>
  <c r="R5" i="36"/>
  <c r="R14" i="36" s="1"/>
  <c r="Q5" i="36"/>
  <c r="Q14" i="36" s="1"/>
  <c r="P5" i="36"/>
  <c r="O5" i="36"/>
  <c r="N5" i="36"/>
  <c r="M5" i="36"/>
  <c r="M14" i="36" s="1"/>
  <c r="L5" i="36"/>
  <c r="E14" i="35"/>
  <c r="D14" i="35"/>
  <c r="H13" i="11"/>
  <c r="E13" i="11"/>
  <c r="H12" i="11"/>
  <c r="E12" i="11"/>
  <c r="H11" i="11"/>
  <c r="E11" i="11"/>
  <c r="H10" i="11"/>
  <c r="E10" i="11"/>
  <c r="H9" i="11"/>
  <c r="E9" i="11"/>
  <c r="I9" i="11" s="1"/>
  <c r="H8" i="11"/>
  <c r="E8" i="11"/>
  <c r="H7" i="11"/>
  <c r="E7" i="11"/>
  <c r="E89" i="10"/>
  <c r="I89" i="10" s="1"/>
  <c r="E88" i="10"/>
  <c r="I88" i="10" s="1"/>
  <c r="E87" i="10"/>
  <c r="I87" i="10" s="1"/>
  <c r="E86" i="10"/>
  <c r="I86" i="10" s="1"/>
  <c r="E85" i="10"/>
  <c r="I85" i="10" s="1"/>
  <c r="E84" i="10"/>
  <c r="I84" i="10" s="1"/>
  <c r="E83" i="10"/>
  <c r="I83" i="10" s="1"/>
  <c r="E82" i="10"/>
  <c r="I82" i="10" s="1"/>
  <c r="E81" i="10"/>
  <c r="I81" i="10" s="1"/>
  <c r="E80" i="10"/>
  <c r="I80" i="10" s="1"/>
  <c r="E79" i="10"/>
  <c r="I79" i="10" s="1"/>
  <c r="E78" i="10"/>
  <c r="I78" i="10" s="1"/>
  <c r="E77" i="10"/>
  <c r="I77" i="10" s="1"/>
  <c r="E76" i="10"/>
  <c r="I76" i="10" s="1"/>
  <c r="E75" i="10"/>
  <c r="I75" i="10" s="1"/>
  <c r="E74" i="10"/>
  <c r="I74" i="10" s="1"/>
  <c r="E73" i="10"/>
  <c r="I73" i="10" s="1"/>
  <c r="E72" i="10"/>
  <c r="I72" i="10" s="1"/>
  <c r="E71" i="10"/>
  <c r="I71" i="10" s="1"/>
  <c r="E70" i="10"/>
  <c r="I70" i="10" s="1"/>
  <c r="E69" i="10"/>
  <c r="I69" i="10" s="1"/>
  <c r="E68" i="10"/>
  <c r="I68" i="10" s="1"/>
  <c r="E67" i="10"/>
  <c r="I67" i="10" s="1"/>
  <c r="E66" i="10"/>
  <c r="I66" i="10" s="1"/>
  <c r="E65" i="10"/>
  <c r="I65" i="10" s="1"/>
  <c r="E64" i="10"/>
  <c r="I64" i="10" s="1"/>
  <c r="E63" i="10"/>
  <c r="I63" i="10" s="1"/>
  <c r="E62" i="10"/>
  <c r="I62" i="10" s="1"/>
  <c r="E61" i="10"/>
  <c r="I61" i="10" s="1"/>
  <c r="I60" i="10"/>
  <c r="E60" i="10"/>
  <c r="E59" i="10"/>
  <c r="I59" i="10" s="1"/>
  <c r="E58" i="10"/>
  <c r="I58" i="10" s="1"/>
  <c r="E57" i="10"/>
  <c r="I57" i="10" s="1"/>
  <c r="E56" i="10"/>
  <c r="I56" i="10" s="1"/>
  <c r="E55" i="10"/>
  <c r="I55" i="10" s="1"/>
  <c r="E54" i="10"/>
  <c r="I54" i="10" s="1"/>
  <c r="E53" i="10"/>
  <c r="I53" i="10" s="1"/>
  <c r="E52" i="10"/>
  <c r="I52" i="10" s="1"/>
  <c r="E51" i="10"/>
  <c r="I51" i="10" s="1"/>
  <c r="E50" i="10"/>
  <c r="I50" i="10" s="1"/>
  <c r="E49" i="10"/>
  <c r="I49" i="10" s="1"/>
  <c r="E48" i="10"/>
  <c r="I48" i="10" s="1"/>
  <c r="E47" i="10"/>
  <c r="I47" i="10" s="1"/>
  <c r="E46" i="10"/>
  <c r="I46" i="10" s="1"/>
  <c r="E45" i="10"/>
  <c r="I45" i="10" s="1"/>
  <c r="E44" i="10"/>
  <c r="I44" i="10" s="1"/>
  <c r="E43" i="10"/>
  <c r="I43" i="10" s="1"/>
  <c r="E42" i="10"/>
  <c r="I42" i="10" s="1"/>
  <c r="E41" i="10"/>
  <c r="I41" i="10" s="1"/>
  <c r="E40" i="10"/>
  <c r="I40" i="10" s="1"/>
  <c r="E39" i="10"/>
  <c r="I39" i="10" s="1"/>
  <c r="E38" i="10"/>
  <c r="I38" i="10" s="1"/>
  <c r="E37" i="10"/>
  <c r="I37" i="10" s="1"/>
  <c r="E36" i="10"/>
  <c r="I36" i="10" s="1"/>
  <c r="E35" i="10"/>
  <c r="I35" i="10" s="1"/>
  <c r="E34" i="10"/>
  <c r="I34" i="10" s="1"/>
  <c r="E33" i="10"/>
  <c r="I33" i="10" s="1"/>
  <c r="E32" i="10"/>
  <c r="I32" i="10" s="1"/>
  <c r="E31" i="10"/>
  <c r="I31" i="10" s="1"/>
  <c r="E30" i="10"/>
  <c r="I30" i="10" s="1"/>
  <c r="E29" i="10"/>
  <c r="I29" i="10" s="1"/>
  <c r="E28" i="10"/>
  <c r="I28" i="10" s="1"/>
  <c r="E27" i="10"/>
  <c r="I27" i="10" s="1"/>
  <c r="E26" i="10"/>
  <c r="I26" i="10" s="1"/>
  <c r="E25" i="10"/>
  <c r="I25" i="10" s="1"/>
  <c r="E24" i="10"/>
  <c r="I24" i="10" s="1"/>
  <c r="E23" i="10"/>
  <c r="I23" i="10" s="1"/>
  <c r="E22" i="10"/>
  <c r="I22" i="10" s="1"/>
  <c r="E21" i="10"/>
  <c r="I21" i="10" s="1"/>
  <c r="E20" i="10"/>
  <c r="I20" i="10" s="1"/>
  <c r="E19" i="10"/>
  <c r="I19" i="10" s="1"/>
  <c r="E18" i="10"/>
  <c r="I18" i="10" s="1"/>
  <c r="E17" i="10"/>
  <c r="I17" i="10" s="1"/>
  <c r="E16" i="10"/>
  <c r="I16" i="10" s="1"/>
  <c r="E15" i="10"/>
  <c r="I15" i="10" s="1"/>
  <c r="E14" i="10"/>
  <c r="I14" i="10" s="1"/>
  <c r="E13" i="10"/>
  <c r="I13" i="10" s="1"/>
  <c r="E12" i="10"/>
  <c r="I12" i="10" s="1"/>
  <c r="E11" i="10"/>
  <c r="I11" i="10" s="1"/>
  <c r="E10" i="10"/>
  <c r="I10" i="10" s="1"/>
  <c r="E9" i="10"/>
  <c r="I9" i="10" s="1"/>
  <c r="E8" i="10"/>
  <c r="I8" i="10" s="1"/>
  <c r="E7" i="10"/>
  <c r="I7" i="10" s="1"/>
  <c r="E6" i="10"/>
  <c r="I6" i="10" s="1"/>
  <c r="I8" i="11" l="1"/>
  <c r="I12" i="11"/>
  <c r="I13" i="11"/>
  <c r="I7" i="11"/>
  <c r="I11" i="11"/>
  <c r="I10" i="11"/>
</calcChain>
</file>

<file path=xl/sharedStrings.xml><?xml version="1.0" encoding="utf-8"?>
<sst xmlns="http://schemas.openxmlformats.org/spreadsheetml/2006/main" count="2985" uniqueCount="310">
  <si>
    <t>means tables x13 by date_ /cells count.</t>
  </si>
  <si>
    <t xml:space="preserve"> </t>
  </si>
  <si>
    <t>Case Processing Summary</t>
  </si>
  <si>
    <t>Cases</t>
  </si>
  <si>
    <t>Included</t>
  </si>
  <si>
    <t>Excluded</t>
  </si>
  <si>
    <t>Total</t>
  </si>
  <si>
    <t>N</t>
  </si>
  <si>
    <t>Percent</t>
  </si>
  <si>
    <t>x13 szerzödések száma  * date_ dátum: év_hó</t>
  </si>
  <si>
    <t>Report</t>
  </si>
  <si>
    <t>date_ dátum: év_hó</t>
  </si>
  <si>
    <t>x13 szerzödések száma</t>
  </si>
  <si>
    <t>200901</t>
  </si>
  <si>
    <t>200902</t>
  </si>
  <si>
    <t>200903</t>
  </si>
  <si>
    <t>200904</t>
  </si>
  <si>
    <t>200905</t>
  </si>
  <si>
    <t>200906</t>
  </si>
  <si>
    <t>200907</t>
  </si>
  <si>
    <t>200908</t>
  </si>
  <si>
    <t>200909</t>
  </si>
  <si>
    <t>200910</t>
  </si>
  <si>
    <t>200911</t>
  </si>
  <si>
    <t>200912</t>
  </si>
  <si>
    <t>201001</t>
  </si>
  <si>
    <t>201002</t>
  </si>
  <si>
    <t>201003</t>
  </si>
  <si>
    <t>201004</t>
  </si>
  <si>
    <t>201005</t>
  </si>
  <si>
    <t>201006</t>
  </si>
  <si>
    <t>201007</t>
  </si>
  <si>
    <t>201008</t>
  </si>
  <si>
    <t>201009</t>
  </si>
  <si>
    <t>201010</t>
  </si>
  <si>
    <t>201011</t>
  </si>
  <si>
    <t>201012</t>
  </si>
  <si>
    <t>201101</t>
  </si>
  <si>
    <t>201102</t>
  </si>
  <si>
    <t>201103</t>
  </si>
  <si>
    <t>201104</t>
  </si>
  <si>
    <t>201105</t>
  </si>
  <si>
    <t>201106</t>
  </si>
  <si>
    <t>201107</t>
  </si>
  <si>
    <t>201108</t>
  </si>
  <si>
    <t>201109</t>
  </si>
  <si>
    <t>201110</t>
  </si>
  <si>
    <t>201111</t>
  </si>
  <si>
    <t>201112</t>
  </si>
  <si>
    <t>201201</t>
  </si>
  <si>
    <t>201202</t>
  </si>
  <si>
    <t>201203</t>
  </si>
  <si>
    <t>201204</t>
  </si>
  <si>
    <t>201205</t>
  </si>
  <si>
    <t>201206</t>
  </si>
  <si>
    <t>201207</t>
  </si>
  <si>
    <t>201208</t>
  </si>
  <si>
    <t>201209</t>
  </si>
  <si>
    <t>201210</t>
  </si>
  <si>
    <t>201211</t>
  </si>
  <si>
    <t>201212</t>
  </si>
  <si>
    <t>201301</t>
  </si>
  <si>
    <t>201302</t>
  </si>
  <si>
    <t>201303</t>
  </si>
  <si>
    <t>201304</t>
  </si>
  <si>
    <t>201305</t>
  </si>
  <si>
    <t>201306</t>
  </si>
  <si>
    <t>201307</t>
  </si>
  <si>
    <t>201308</t>
  </si>
  <si>
    <t>201309</t>
  </si>
  <si>
    <t>201310</t>
  </si>
  <si>
    <t>201311</t>
  </si>
  <si>
    <t>201312</t>
  </si>
  <si>
    <t>201401</t>
  </si>
  <si>
    <t>201402</t>
  </si>
  <si>
    <t>201403</t>
  </si>
  <si>
    <t>201404</t>
  </si>
  <si>
    <t>201405</t>
  </si>
  <si>
    <t>201406</t>
  </si>
  <si>
    <t>201407</t>
  </si>
  <si>
    <t>201408</t>
  </si>
  <si>
    <t>201409</t>
  </si>
  <si>
    <t>201410</t>
  </si>
  <si>
    <t>201411</t>
  </si>
  <si>
    <t>201412</t>
  </si>
  <si>
    <t>201501</t>
  </si>
  <si>
    <t>201502</t>
  </si>
  <si>
    <t>201503</t>
  </si>
  <si>
    <t>201504</t>
  </si>
  <si>
    <t>201505</t>
  </si>
  <si>
    <t>201506</t>
  </si>
  <si>
    <t>201507</t>
  </si>
  <si>
    <t>201508</t>
  </si>
  <si>
    <t>201509</t>
  </si>
  <si>
    <t>201510</t>
  </si>
  <si>
    <t>201511</t>
  </si>
  <si>
    <t>201512</t>
  </si>
  <si>
    <t>x13 szerzödések száma  * datey Év</t>
  </si>
  <si>
    <t>datey Év</t>
  </si>
  <si>
    <t>2009 2009</t>
  </si>
  <si>
    <t>2010 2010</t>
  </si>
  <si>
    <t>2011 2011</t>
  </si>
  <si>
    <t>2012 2012</t>
  </si>
  <si>
    <t>2013 2013</t>
  </si>
  <si>
    <t>2014 2014</t>
  </si>
  <si>
    <t>2015 2015</t>
  </si>
  <si>
    <t>x14 EU által finanszirozott szerzödések aránya, %  * datey Év</t>
  </si>
  <si>
    <t>Mean</t>
  </si>
  <si>
    <t>x14 EU által finanszirozott szerzödések aránya, %</t>
  </si>
  <si>
    <t>ANOVA Table</t>
  </si>
  <si>
    <t>Sum of Squares</t>
  </si>
  <si>
    <t>df</t>
  </si>
  <si>
    <t>Mean Square</t>
  </si>
  <si>
    <t>F</t>
  </si>
  <si>
    <t>Sig.</t>
  </si>
  <si>
    <t>x14 EU által finanszirozott szerzödések aránya, % * datey Év</t>
  </si>
  <si>
    <t>Between Groups</t>
  </si>
  <si>
    <t>(Combined)</t>
  </si>
  <si>
    <t>Within Groups</t>
  </si>
  <si>
    <t>Measures of Association</t>
  </si>
  <si>
    <t>Eta</t>
  </si>
  <si>
    <t>Eta Squared</t>
  </si>
  <si>
    <t>Sum</t>
  </si>
  <si>
    <t>x15 szerzödések nettó értéke, mrd Ft</t>
  </si>
  <si>
    <t>EU aránya, %</t>
  </si>
  <si>
    <t>2009 J</t>
  </si>
  <si>
    <t>M</t>
  </si>
  <si>
    <t>A</t>
  </si>
  <si>
    <t>Jn</t>
  </si>
  <si>
    <t>Jl</t>
  </si>
  <si>
    <t>Sz</t>
  </si>
  <si>
    <t>O</t>
  </si>
  <si>
    <t>D</t>
  </si>
  <si>
    <t>2010 J</t>
  </si>
  <si>
    <t>2011 J</t>
  </si>
  <si>
    <t>2012 J</t>
  </si>
  <si>
    <t>2013 J</t>
  </si>
  <si>
    <t>2014 J</t>
  </si>
  <si>
    <t>2015 J</t>
  </si>
  <si>
    <t>x15 szerzödések nettó értéke, mrd Ft  * datey Év</t>
  </si>
  <si>
    <t>x15 szerzödések nettó értéke, mrd Ft * datey Év</t>
  </si>
  <si>
    <t>Versenyerősség és korrupciós kockázatok</t>
  </si>
  <si>
    <t>A magyar közbeszerzések statisztikai elemzése – 2009-2015</t>
  </si>
  <si>
    <t>Adatok és leíró statisztikák</t>
  </si>
  <si>
    <t>2016. február</t>
  </si>
  <si>
    <t>A jelentést a Korrupciókutató Központ Budapest (CRCB) kutatócsoportja készítette. A jelentés elkészítését a központ pénzügyi erőforrásai és a résztvevők önkéntes munkája tette lehetővé.</t>
  </si>
  <si>
    <t>A magyar közbeszerzések korrupciós kockázatait elemző munkánk folytatásához minden anyagi segítséget szívesen fogadunk, illetve várjuk önkéntesek jelentkezését (info@crcb.eu).</t>
  </si>
  <si>
    <t>Versenyerősség és korrupciós kockázatok. A magyar közbeszerzések statisztikai elemzése – 2009-2015. Adatok és leíró statisztikák / Competitive intensity and Corruption Risks. Statistical Analysis of Hungarian Public Procurement – 2009-2015. Data and Descriptive statistics</t>
  </si>
  <si>
    <t>Együttműködő partnerek:</t>
  </si>
  <si>
    <t>3gteam kft.: http://www.3gteam.hu/</t>
  </si>
  <si>
    <t>Precognox kft.: http://precognox.hu/</t>
  </si>
  <si>
    <t>regionaldata projekt: http://www.regionaldata.org</t>
  </si>
  <si>
    <t>Munkatársak:</t>
  </si>
  <si>
    <t>Bank Nóra</t>
  </si>
  <si>
    <t>egyetemi hallgató</t>
  </si>
  <si>
    <t>Herczog Elvira</t>
  </si>
  <si>
    <t>közgazdász</t>
  </si>
  <si>
    <t>Katona Hajnalka</t>
  </si>
  <si>
    <t>szociológus</t>
  </si>
  <si>
    <t>Ungár Klára</t>
  </si>
  <si>
    <t>Purczeld Eszer</t>
  </si>
  <si>
    <t>Szalai Bálint</t>
  </si>
  <si>
    <t>Tóth István János</t>
  </si>
  <si>
    <t>közgazdász-szociológus</t>
  </si>
  <si>
    <t>Vit Eszter</t>
  </si>
  <si>
    <t>Szakértők:</t>
  </si>
  <si>
    <t>Gyenese Jenő</t>
  </si>
  <si>
    <t>programtervező matematikus</t>
  </si>
  <si>
    <t>Dr. József Magda</t>
  </si>
  <si>
    <t>jogász</t>
  </si>
  <si>
    <t>Dr. Kelemen Zoltán</t>
  </si>
  <si>
    <t>ügyvéd</t>
  </si>
  <si>
    <t>Nagy Zoltán</t>
  </si>
  <si>
    <t>Székely Attila</t>
  </si>
  <si>
    <t>közbeszerzési szakértő</t>
  </si>
  <si>
    <t>Corruption Research Center Budapest</t>
  </si>
  <si>
    <t>e-mail: info@crcb.eu</t>
  </si>
  <si>
    <t xml:space="preserve">internet: http://www.crcb.eu/ </t>
  </si>
  <si>
    <t>A kézirat lezárva: 2016. február 29.</t>
  </si>
  <si>
    <t>Molnár Balázs</t>
  </si>
  <si>
    <t>csi versenyerösség (CSI)  * date_ dátum: év_hó</t>
  </si>
  <si>
    <t>csi versenyerösség (CSI)</t>
  </si>
  <si>
    <t>csi versenyerösség (CSI) * date_ dátum: év_hó</t>
  </si>
  <si>
    <t>csi versenyerösség (CSI)  * datey Év</t>
  </si>
  <si>
    <t>csi versenyerösség (CSI) * datey Év</t>
  </si>
  <si>
    <t>csi versenyerösség (CSI)  * sector6 sector: 6 * datey Év</t>
  </si>
  <si>
    <t>sector6 sector: 6</t>
  </si>
  <si>
    <t>1 ipar</t>
  </si>
  <si>
    <t>2 epitoipar</t>
  </si>
  <si>
    <t>3 informatika, informatikai szolg.</t>
  </si>
  <si>
    <t>4 ingatlan, uzleti szolg.</t>
  </si>
  <si>
    <t xml:space="preserve">5 mernok, k+f, penzugyi szolg </t>
  </si>
  <si>
    <t>6 egyeb szolg.</t>
  </si>
  <si>
    <t>csi versenyerösség (CSI) * sector6 sector: 6</t>
  </si>
  <si>
    <t>csi versenyerösség (CSI)  * Nlnncval  szerzödéses érték kvartilisei * datey Év</t>
  </si>
  <si>
    <t>Nlnncval  szerzödéses érték kvartilisei</t>
  </si>
  <si>
    <t>1 1 - legalsó</t>
  </si>
  <si>
    <t>2 2</t>
  </si>
  <si>
    <t>3 3</t>
  </si>
  <si>
    <t>4 4 - legfelső</t>
  </si>
  <si>
    <t>csi versenyerösség (CSI) * Nlnncval  szerzödéses érték kvartilisei</t>
  </si>
  <si>
    <t>csi versenyerösség (CSI)  * eufund EU alapokból megvalósított projekt (EUFUND) * datey Év</t>
  </si>
  <si>
    <t>eufund EU alapokból megvalósított projekt (EUFUND)</t>
  </si>
  <si>
    <t>0 nem</t>
  </si>
  <si>
    <t>1 igen</t>
  </si>
  <si>
    <t>csi versenyerösség (CSI) * eufund EU alapokból megvalósított projekt (EUFUND)</t>
  </si>
  <si>
    <t>csi versenyerösség (CSI)  * mgts * datey Év</t>
  </si>
  <si>
    <t>mgts</t>
  </si>
  <si>
    <t>.00</t>
  </si>
  <si>
    <t>1.00</t>
  </si>
  <si>
    <t>csi versenyerösség (CSI) * mgts</t>
  </si>
  <si>
    <t>ptrans közbeszerzési transzparencia  * date_ dátum: év_hó</t>
  </si>
  <si>
    <t>ptrans közbeszerzési transzparencia</t>
  </si>
  <si>
    <t>ptrans közbeszerzési transzparencia * date_ dátum: év_hó</t>
  </si>
  <si>
    <t>ptrans közbeszerzési transzparencia  * datey Év</t>
  </si>
  <si>
    <t>ptrans közbeszerzési transzparencia * datey Év</t>
  </si>
  <si>
    <t>ptrans közbeszerzési transzparencia  * sector6 sector: 6 * datey Év</t>
  </si>
  <si>
    <t>ptrans közbeszerzési transzparencia * sector6 sector: 6</t>
  </si>
  <si>
    <t>ptrans közbeszerzési transzparencia  * Nlnncval  szerzödéses érték kvartilisei * datey Év</t>
  </si>
  <si>
    <t>ptrans közbeszerzési transzparencia * Nlnncval  szerzödéses érték kvartilisei</t>
  </si>
  <si>
    <t>ptrans közbeszerzési transzparencia  * mgts * datey Év</t>
  </si>
  <si>
    <t>ptrans közbeszerzési transzparencia * mgts</t>
  </si>
  <si>
    <t>xsb egy ajánlat, % (SB)  * date_ dátum: év_hó</t>
  </si>
  <si>
    <t>xsb egy ajánlat, % (SB)</t>
  </si>
  <si>
    <t>xsb egy ajánlat, % (SB) * date_ dátum: év_hó</t>
  </si>
  <si>
    <t>xsb egy ajánlat, % (SB)  * datey Év</t>
  </si>
  <si>
    <t>xsb egy ajánlat, % (SB) * datey Év</t>
  </si>
  <si>
    <t>xsb egy ajánlat, % (SB)  * sector6 sector: 6 * datey Év</t>
  </si>
  <si>
    <t>Std. Deviation</t>
  </si>
  <si>
    <t>xsb egy ajánlat, % (SB) * sector6 sector: 6</t>
  </si>
  <si>
    <t>xsb egy ajánlat, % (SB)  * Nlnncval  szerzödéses érték kvartilisei * datey Év</t>
  </si>
  <si>
    <t>xsb egy ajánlat, % (SB) * Nlnncval  szerzödéses érték kvartilisei</t>
  </si>
  <si>
    <t>xsb egy ajánlat, % (SB)  * eufund EU alapokból megvalósított projekt (EUFUND) * datey Év</t>
  </si>
  <si>
    <t>xsb egy ajánlat, % (SB) * eufund EU alapokból megvalósított projekt (EUFUND)</t>
  </si>
  <si>
    <t>xsb egy ajánlat, % (SB)  * mgts * datey Év</t>
  </si>
  <si>
    <t>xsb egy ajánlat, % (SB) * mgts</t>
  </si>
  <si>
    <t>cr2 korrupció kockázati mutató (CR2)  * date_ dátum: év_hó</t>
  </si>
  <si>
    <t>cr2 korrupció kockázati mutató (CR2)</t>
  </si>
  <si>
    <t>cr2 korrupció kockázati mutató (CR2) * date_ dátum: év_hó</t>
  </si>
  <si>
    <t>cr2 korrupció kockázati mutató (CR2)  * datey Év</t>
  </si>
  <si>
    <t>cr2 korrupció kockázati mutató (CR2) * datey Év</t>
  </si>
  <si>
    <t>cr2 korrupció kockázati mutató (CR2)  * sector6 sector: 6 * datey Év</t>
  </si>
  <si>
    <t>cr2 korrupció kockázati mutató (CR2) * sector6 sector: 6</t>
  </si>
  <si>
    <t>cr2 korrupció kockázati mutató (CR2)  * Nlnncval  szerzödéses érték kvartilisei * datey Év</t>
  </si>
  <si>
    <t>cr2 korrupció kockázati mutató (CR2) * Nlnncval  szerzödéses érték kvartilisei</t>
  </si>
  <si>
    <t>cr2 korrupció kockázati mutató (CR2)  * eufund EU alapokból megvalósított projekt (EUFUND) * datey Év</t>
  </si>
  <si>
    <t>cr2 korrupció kockázati mutató (CR2) * eufund EU alapokból megvalósított projekt (EUFUND)</t>
  </si>
  <si>
    <t>Benford's law and the distribution of first digit of contract value on Hungarian Public Procurement 2009-2016</t>
  </si>
  <si>
    <t>elméleti eloszlás</t>
  </si>
  <si>
    <t>magyar közbeszerési árak</t>
  </si>
  <si>
    <t>első számjegyek</t>
  </si>
  <si>
    <t>datey</t>
  </si>
  <si>
    <t>exp</t>
  </si>
  <si>
    <t>2009</t>
  </si>
  <si>
    <t>2010</t>
  </si>
  <si>
    <t>2011</t>
  </si>
  <si>
    <t>2012</t>
  </si>
  <si>
    <t>2013</t>
  </si>
  <si>
    <t>2014</t>
  </si>
  <si>
    <t>2015</t>
  </si>
  <si>
    <t>átlagos eltérésnégyzet-összeg</t>
  </si>
  <si>
    <t>sector</t>
  </si>
  <si>
    <t>2 építőipar</t>
  </si>
  <si>
    <t>4 ingatlan, üzleti szolg.</t>
  </si>
  <si>
    <t xml:space="preserve">5 mérnök, k+f, pénzügyi szolg </t>
  </si>
  <si>
    <t>6 egyéb szolg.</t>
  </si>
  <si>
    <t>sum</t>
  </si>
  <si>
    <t>EUFUND</t>
  </si>
  <si>
    <t>EUFUND=0</t>
  </si>
  <si>
    <t>EUFUND=1</t>
  </si>
  <si>
    <t>C'V</t>
  </si>
  <si>
    <t>ptype</t>
  </si>
  <si>
    <t>nyílt</t>
  </si>
  <si>
    <t>tárgyalásos, hirdetménnyel</t>
  </si>
  <si>
    <t>tárgyalásos, hírdetmény nélkül</t>
  </si>
  <si>
    <t>meghívásos + egyéb</t>
  </si>
  <si>
    <t>goodw=1</t>
  </si>
  <si>
    <t>sb=1</t>
  </si>
  <si>
    <t>csi=1</t>
  </si>
  <si>
    <t>diff0</t>
  </si>
  <si>
    <t>diff1</t>
  </si>
  <si>
    <t>egy ajánlat</t>
  </si>
  <si>
    <t>legalább 10 ajánlat</t>
  </si>
  <si>
    <t>számjegyek</t>
  </si>
  <si>
    <t>PTRANS</t>
  </si>
  <si>
    <t>PTRANS=1</t>
  </si>
  <si>
    <t>PTRANS=0</t>
  </si>
  <si>
    <t>eljárások hirdetménnyel</t>
  </si>
  <si>
    <t>eljárások hirdetmény nélkül</t>
  </si>
  <si>
    <t>cr2</t>
  </si>
  <si>
    <t>CR2=0</t>
  </si>
  <si>
    <t>CR2=0.5</t>
  </si>
  <si>
    <t>CR2=1</t>
  </si>
  <si>
    <t>xmgts mgts csoport részesedése, %  * datey Év</t>
  </si>
  <si>
    <t>xmgts mgts csoport részesedése, %</t>
  </si>
  <si>
    <t>xmgts mgts csoport részesedése, % * datey Év</t>
  </si>
  <si>
    <t>s s részesedése a magyar közbeszerzésekböl, %  * datey Év</t>
  </si>
  <si>
    <t>s s részesedése a magyar közbeszerzésekböl, %</t>
  </si>
  <si>
    <t>s s részesedése a magyar közbeszerzésekböl, % * datey Év</t>
  </si>
  <si>
    <t>mgt mgt részesedése a magyar közbeszerzésekböl, %  * datey Év</t>
  </si>
  <si>
    <t>mgt mgt részesedése a magyar közbeszerzésekböl, %</t>
  </si>
  <si>
    <t>mgt mgt részesedése a magyar közbeszerzésekböl, % * datey Év</t>
  </si>
  <si>
    <t>xeufund EU által finanszírozott projektek, %  * mgts * datey Év</t>
  </si>
  <si>
    <t>xeufund EU által finanszírozott projektek, %</t>
  </si>
  <si>
    <t>xeufund EU által finanszírozott projektek, % * mgts</t>
  </si>
  <si>
    <t>mgts/sum</t>
  </si>
  <si>
    <t>eumgts/mgts</t>
  </si>
  <si>
    <t>x15 szerzödések nettó értéke, mrd Ft  * date_ dátum: év_hó</t>
  </si>
  <si>
    <t>x15 szerzödések nettó értéke, mrd Ft * date_ dátum: év_hó</t>
  </si>
  <si>
    <t>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</si>
</sst>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##0"/>
    <numFmt numFmtId="165" formatCode="####.0"/>
    <numFmt numFmtId="166" formatCode="####.00"/>
    <numFmt numFmtId="167" formatCode="####.000"/>
    <numFmt numFmtId="168" formatCode="####.00000"/>
    <numFmt numFmtId="169" formatCode="####.0000"/>
    <numFmt numFmtId="170" formatCode="0.0"/>
  </numFmts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color indexed="8"/>
      <name val="Courier New"/>
    </font>
    <font>
      <b/>
      <sz val="9"/>
      <color indexed="8"/>
      <name val="Arial Bold"/>
    </font>
    <font>
      <sz val="9"/>
      <color indexed="8"/>
      <name val="Arial"/>
    </font>
    <font>
      <u/>
      <sz val="11"/>
      <color theme="10"/>
      <name val="Calibri"/>
      <family val="2"/>
      <scheme val="minor"/>
    </font>
    <font>
      <sz val="12"/>
      <color rgb="FF000000"/>
      <name val="Verdana"/>
      <family val="2"/>
    </font>
    <font>
      <i/>
      <sz val="12"/>
      <color rgb="FF000000"/>
      <name val="Verdana"/>
      <family val="2"/>
    </font>
    <font>
      <sz val="11"/>
      <color rgb="FF000000"/>
      <name val="Verdana"/>
      <family val="2"/>
    </font>
    <font>
      <sz val="11"/>
      <color theme="1"/>
      <name val="Verdana"/>
      <family val="2"/>
    </font>
    <font>
      <sz val="10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9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</cellStyleXfs>
  <cellXfs count="2109">
    <xf numFmtId="0" fontId="0" fillId="0" borderId="0" xfId="0"/>
    <xf numFmtId="0" fontId="1" fillId="0" borderId="0" xfId="1"/>
    <xf numFmtId="0" fontId="2" fillId="0" borderId="0" xfId="1" applyFont="1" applyBorder="1" applyAlignment="1"/>
    <xf numFmtId="0" fontId="4" fillId="0" borderId="16" xfId="1" applyFont="1" applyBorder="1" applyAlignment="1">
      <alignment horizontal="center" wrapText="1"/>
    </xf>
    <xf numFmtId="0" fontId="4" fillId="0" borderId="17" xfId="1" applyFont="1" applyBorder="1" applyAlignment="1">
      <alignment horizontal="center" wrapText="1"/>
    </xf>
    <xf numFmtId="0" fontId="4" fillId="0" borderId="18" xfId="1" applyFont="1" applyBorder="1" applyAlignment="1">
      <alignment horizontal="center" wrapText="1"/>
    </xf>
    <xf numFmtId="0" fontId="4" fillId="0" borderId="9" xfId="1" applyFont="1" applyBorder="1" applyAlignment="1">
      <alignment horizontal="left" vertical="top" wrapText="1"/>
    </xf>
    <xf numFmtId="164" fontId="4" fillId="0" borderId="19" xfId="1" applyNumberFormat="1" applyFont="1" applyBorder="1" applyAlignment="1">
      <alignment horizontal="right" vertical="top"/>
    </xf>
    <xf numFmtId="165" fontId="4" fillId="0" borderId="20" xfId="1" applyNumberFormat="1" applyFont="1" applyBorder="1" applyAlignment="1">
      <alignment horizontal="right" vertical="top"/>
    </xf>
    <xf numFmtId="164" fontId="4" fillId="0" borderId="20" xfId="1" applyNumberFormat="1" applyFont="1" applyBorder="1" applyAlignment="1">
      <alignment horizontal="right" vertical="top"/>
    </xf>
    <xf numFmtId="165" fontId="4" fillId="0" borderId="21" xfId="1" applyNumberFormat="1" applyFont="1" applyBorder="1" applyAlignment="1">
      <alignment horizontal="right" vertical="top"/>
    </xf>
    <xf numFmtId="0" fontId="4" fillId="0" borderId="9" xfId="1" applyFont="1" applyBorder="1" applyAlignment="1">
      <alignment horizontal="left" wrapText="1"/>
    </xf>
    <xf numFmtId="0" fontId="4" fillId="0" borderId="9" xfId="1" applyFont="1" applyBorder="1" applyAlignment="1">
      <alignment horizontal="center" wrapText="1"/>
    </xf>
    <xf numFmtId="0" fontId="4" fillId="0" borderId="1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left" vertical="top" wrapText="1"/>
    </xf>
    <xf numFmtId="164" fontId="4" fillId="0" borderId="8" xfId="1" applyNumberFormat="1" applyFont="1" applyBorder="1" applyAlignment="1">
      <alignment horizontal="right" vertical="top"/>
    </xf>
    <xf numFmtId="0" fontId="1" fillId="0" borderId="0" xfId="3"/>
    <xf numFmtId="0" fontId="4" fillId="0" borderId="16" xfId="3" applyFont="1" applyBorder="1" applyAlignment="1">
      <alignment horizontal="center" wrapText="1"/>
    </xf>
    <xf numFmtId="0" fontId="4" fillId="0" borderId="17" xfId="3" applyFont="1" applyBorder="1" applyAlignment="1">
      <alignment horizontal="center" wrapText="1"/>
    </xf>
    <xf numFmtId="0" fontId="4" fillId="0" borderId="18" xfId="3" applyFont="1" applyBorder="1" applyAlignment="1">
      <alignment horizontal="center" wrapText="1"/>
    </xf>
    <xf numFmtId="0" fontId="4" fillId="0" borderId="9" xfId="3" applyFont="1" applyBorder="1" applyAlignment="1">
      <alignment horizontal="left" vertical="top" wrapText="1"/>
    </xf>
    <xf numFmtId="164" fontId="4" fillId="0" borderId="19" xfId="3" applyNumberFormat="1" applyFont="1" applyBorder="1" applyAlignment="1">
      <alignment horizontal="right" vertical="top"/>
    </xf>
    <xf numFmtId="165" fontId="4" fillId="0" borderId="20" xfId="3" applyNumberFormat="1" applyFont="1" applyBorder="1" applyAlignment="1">
      <alignment horizontal="right" vertical="top"/>
    </xf>
    <xf numFmtId="164" fontId="4" fillId="0" borderId="20" xfId="3" applyNumberFormat="1" applyFont="1" applyBorder="1" applyAlignment="1">
      <alignment horizontal="right" vertical="top"/>
    </xf>
    <xf numFmtId="165" fontId="4" fillId="0" borderId="21" xfId="3" applyNumberFormat="1" applyFont="1" applyBorder="1" applyAlignment="1">
      <alignment horizontal="right" vertical="top"/>
    </xf>
    <xf numFmtId="0" fontId="4" fillId="0" borderId="9" xfId="3" applyFont="1" applyBorder="1" applyAlignment="1">
      <alignment horizontal="left" wrapText="1"/>
    </xf>
    <xf numFmtId="0" fontId="4" fillId="0" borderId="9" xfId="3" applyFont="1" applyBorder="1" applyAlignment="1">
      <alignment horizontal="center" wrapText="1"/>
    </xf>
    <xf numFmtId="0" fontId="4" fillId="0" borderId="1" xfId="3" applyFont="1" applyBorder="1" applyAlignment="1">
      <alignment horizontal="left" vertical="top" wrapText="1"/>
    </xf>
    <xf numFmtId="0" fontId="4" fillId="0" borderId="3" xfId="3" applyFont="1" applyBorder="1" applyAlignment="1">
      <alignment horizontal="left" vertical="top" wrapText="1"/>
    </xf>
    <xf numFmtId="0" fontId="4" fillId="0" borderId="8" xfId="3" applyFont="1" applyBorder="1" applyAlignment="1">
      <alignment horizontal="left" vertical="top" wrapText="1"/>
    </xf>
    <xf numFmtId="164" fontId="4" fillId="0" borderId="8" xfId="3" applyNumberFormat="1" applyFont="1" applyBorder="1" applyAlignment="1">
      <alignment horizontal="right" vertical="top"/>
    </xf>
    <xf numFmtId="0" fontId="1" fillId="0" borderId="0" xfId="4"/>
    <xf numFmtId="0" fontId="4" fillId="0" borderId="16" xfId="4" applyFont="1" applyBorder="1" applyAlignment="1">
      <alignment horizontal="center" wrapText="1"/>
    </xf>
    <xf numFmtId="0" fontId="4" fillId="0" borderId="17" xfId="4" applyFont="1" applyBorder="1" applyAlignment="1">
      <alignment horizontal="center" wrapText="1"/>
    </xf>
    <xf numFmtId="0" fontId="4" fillId="0" borderId="18" xfId="4" applyFont="1" applyBorder="1" applyAlignment="1">
      <alignment horizontal="center" wrapText="1"/>
    </xf>
    <xf numFmtId="0" fontId="4" fillId="0" borderId="9" xfId="4" applyFont="1" applyBorder="1" applyAlignment="1">
      <alignment horizontal="left" vertical="top" wrapText="1"/>
    </xf>
    <xf numFmtId="164" fontId="4" fillId="0" borderId="19" xfId="4" applyNumberFormat="1" applyFont="1" applyBorder="1" applyAlignment="1">
      <alignment horizontal="right" vertical="top"/>
    </xf>
    <xf numFmtId="165" fontId="4" fillId="0" borderId="20" xfId="4" applyNumberFormat="1" applyFont="1" applyBorder="1" applyAlignment="1">
      <alignment horizontal="right" vertical="top"/>
    </xf>
    <xf numFmtId="164" fontId="4" fillId="0" borderId="20" xfId="4" applyNumberFormat="1" applyFont="1" applyBorder="1" applyAlignment="1">
      <alignment horizontal="right" vertical="top"/>
    </xf>
    <xf numFmtId="165" fontId="4" fillId="0" borderId="21" xfId="4" applyNumberFormat="1" applyFont="1" applyBorder="1" applyAlignment="1">
      <alignment horizontal="right" vertical="top"/>
    </xf>
    <xf numFmtId="0" fontId="4" fillId="0" borderId="9" xfId="4" applyFont="1" applyBorder="1" applyAlignment="1">
      <alignment horizontal="left" wrapText="1"/>
    </xf>
    <xf numFmtId="0" fontId="4" fillId="0" borderId="9" xfId="4" applyFont="1" applyBorder="1" applyAlignment="1">
      <alignment horizontal="center" wrapText="1"/>
    </xf>
    <xf numFmtId="0" fontId="4" fillId="0" borderId="1" xfId="4" applyFont="1" applyBorder="1" applyAlignment="1">
      <alignment horizontal="left" vertical="top" wrapText="1"/>
    </xf>
    <xf numFmtId="0" fontId="4" fillId="0" borderId="3" xfId="4" applyFont="1" applyBorder="1" applyAlignment="1">
      <alignment horizontal="left" vertical="top" wrapText="1"/>
    </xf>
    <xf numFmtId="0" fontId="4" fillId="0" borderId="8" xfId="4" applyFont="1" applyBorder="1" applyAlignment="1">
      <alignment horizontal="left" vertical="top" wrapText="1"/>
    </xf>
    <xf numFmtId="164" fontId="4" fillId="0" borderId="8" xfId="4" applyNumberFormat="1" applyFont="1" applyBorder="1" applyAlignment="1">
      <alignment horizontal="right" vertical="top"/>
    </xf>
    <xf numFmtId="0" fontId="1" fillId="0" borderId="0" xfId="5"/>
    <xf numFmtId="0" fontId="4" fillId="0" borderId="16" xfId="5" applyFont="1" applyBorder="1" applyAlignment="1">
      <alignment horizontal="center" wrapText="1"/>
    </xf>
    <xf numFmtId="0" fontId="4" fillId="0" borderId="17" xfId="5" applyFont="1" applyBorder="1" applyAlignment="1">
      <alignment horizontal="center" wrapText="1"/>
    </xf>
    <xf numFmtId="0" fontId="4" fillId="0" borderId="18" xfId="5" applyFont="1" applyBorder="1" applyAlignment="1">
      <alignment horizontal="center" wrapText="1"/>
    </xf>
    <xf numFmtId="0" fontId="4" fillId="0" borderId="9" xfId="5" applyFont="1" applyBorder="1" applyAlignment="1">
      <alignment horizontal="left" vertical="top" wrapText="1"/>
    </xf>
    <xf numFmtId="164" fontId="4" fillId="0" borderId="19" xfId="5" applyNumberFormat="1" applyFont="1" applyBorder="1" applyAlignment="1">
      <alignment horizontal="right" vertical="top"/>
    </xf>
    <xf numFmtId="165" fontId="4" fillId="0" borderId="20" xfId="5" applyNumberFormat="1" applyFont="1" applyBorder="1" applyAlignment="1">
      <alignment horizontal="right" vertical="top"/>
    </xf>
    <xf numFmtId="164" fontId="4" fillId="0" borderId="20" xfId="5" applyNumberFormat="1" applyFont="1" applyBorder="1" applyAlignment="1">
      <alignment horizontal="right" vertical="top"/>
    </xf>
    <xf numFmtId="165" fontId="4" fillId="0" borderId="21" xfId="5" applyNumberFormat="1" applyFont="1" applyBorder="1" applyAlignment="1">
      <alignment horizontal="right" vertical="top"/>
    </xf>
    <xf numFmtId="0" fontId="4" fillId="0" borderId="9" xfId="5" applyFont="1" applyBorder="1" applyAlignment="1">
      <alignment horizontal="left" wrapText="1"/>
    </xf>
    <xf numFmtId="0" fontId="4" fillId="0" borderId="9" xfId="5" applyFont="1" applyBorder="1" applyAlignment="1">
      <alignment horizontal="center" wrapText="1"/>
    </xf>
    <xf numFmtId="0" fontId="4" fillId="0" borderId="1" xfId="5" applyFont="1" applyBorder="1" applyAlignment="1">
      <alignment horizontal="left" vertical="top" wrapText="1"/>
    </xf>
    <xf numFmtId="0" fontId="4" fillId="0" borderId="3" xfId="5" applyFont="1" applyBorder="1" applyAlignment="1">
      <alignment horizontal="left" vertical="top" wrapText="1"/>
    </xf>
    <xf numFmtId="0" fontId="4" fillId="0" borderId="8" xfId="5" applyFont="1" applyBorder="1" applyAlignment="1">
      <alignment horizontal="left" vertical="top" wrapText="1"/>
    </xf>
    <xf numFmtId="164" fontId="4" fillId="0" borderId="8" xfId="5" applyNumberFormat="1" applyFont="1" applyBorder="1" applyAlignment="1">
      <alignment horizontal="right" vertical="top"/>
    </xf>
    <xf numFmtId="0" fontId="1" fillId="0" borderId="0" xfId="6"/>
    <xf numFmtId="0" fontId="4" fillId="0" borderId="16" xfId="6" applyFont="1" applyBorder="1" applyAlignment="1">
      <alignment horizontal="center" wrapText="1"/>
    </xf>
    <xf numFmtId="0" fontId="4" fillId="0" borderId="17" xfId="6" applyFont="1" applyBorder="1" applyAlignment="1">
      <alignment horizontal="center" wrapText="1"/>
    </xf>
    <xf numFmtId="0" fontId="4" fillId="0" borderId="18" xfId="6" applyFont="1" applyBorder="1" applyAlignment="1">
      <alignment horizontal="center" wrapText="1"/>
    </xf>
    <xf numFmtId="0" fontId="4" fillId="0" borderId="9" xfId="6" applyFont="1" applyBorder="1" applyAlignment="1">
      <alignment horizontal="left" vertical="top" wrapText="1"/>
    </xf>
    <xf numFmtId="164" fontId="4" fillId="0" borderId="19" xfId="6" applyNumberFormat="1" applyFont="1" applyBorder="1" applyAlignment="1">
      <alignment horizontal="right" vertical="top"/>
    </xf>
    <xf numFmtId="165" fontId="4" fillId="0" borderId="20" xfId="6" applyNumberFormat="1" applyFont="1" applyBorder="1" applyAlignment="1">
      <alignment horizontal="right" vertical="top"/>
    </xf>
    <xf numFmtId="164" fontId="4" fillId="0" borderId="20" xfId="6" applyNumberFormat="1" applyFont="1" applyBorder="1" applyAlignment="1">
      <alignment horizontal="right" vertical="top"/>
    </xf>
    <xf numFmtId="165" fontId="4" fillId="0" borderId="21" xfId="6" applyNumberFormat="1" applyFont="1" applyBorder="1" applyAlignment="1">
      <alignment horizontal="right" vertical="top"/>
    </xf>
    <xf numFmtId="0" fontId="4" fillId="0" borderId="9" xfId="6" applyFont="1" applyBorder="1" applyAlignment="1">
      <alignment horizontal="left" wrapText="1"/>
    </xf>
    <xf numFmtId="0" fontId="4" fillId="0" borderId="9" xfId="6" applyFont="1" applyBorder="1" applyAlignment="1">
      <alignment horizontal="center" wrapText="1"/>
    </xf>
    <xf numFmtId="0" fontId="4" fillId="0" borderId="1" xfId="6" applyFont="1" applyBorder="1" applyAlignment="1">
      <alignment horizontal="left" vertical="top" wrapText="1"/>
    </xf>
    <xf numFmtId="0" fontId="4" fillId="0" borderId="3" xfId="6" applyFont="1" applyBorder="1" applyAlignment="1">
      <alignment horizontal="left" vertical="top" wrapText="1"/>
    </xf>
    <xf numFmtId="0" fontId="4" fillId="0" borderId="8" xfId="6" applyFont="1" applyBorder="1" applyAlignment="1">
      <alignment horizontal="left" vertical="top" wrapText="1"/>
    </xf>
    <xf numFmtId="166" fontId="4" fillId="0" borderId="8" xfId="6" applyNumberFormat="1" applyFont="1" applyBorder="1" applyAlignment="1">
      <alignment horizontal="right" vertical="top"/>
    </xf>
    <xf numFmtId="0" fontId="4" fillId="0" borderId="19" xfId="6" applyFont="1" applyBorder="1" applyAlignment="1">
      <alignment horizontal="center" wrapText="1"/>
    </xf>
    <xf numFmtId="0" fontId="4" fillId="0" borderId="20" xfId="6" applyFont="1" applyBorder="1" applyAlignment="1">
      <alignment horizontal="center" wrapText="1"/>
    </xf>
    <xf numFmtId="0" fontId="4" fillId="0" borderId="21" xfId="6" applyFont="1" applyBorder="1" applyAlignment="1">
      <alignment horizontal="center" wrapText="1"/>
    </xf>
    <xf numFmtId="0" fontId="4" fillId="0" borderId="10" xfId="6" applyFont="1" applyBorder="1" applyAlignment="1">
      <alignment horizontal="left" vertical="top" wrapText="1"/>
    </xf>
    <xf numFmtId="0" fontId="4" fillId="0" borderId="2" xfId="6" applyFont="1" applyBorder="1" applyAlignment="1">
      <alignment horizontal="left" vertical="top" wrapText="1"/>
    </xf>
    <xf numFmtId="167" fontId="4" fillId="0" borderId="25" xfId="6" applyNumberFormat="1" applyFont="1" applyBorder="1" applyAlignment="1">
      <alignment horizontal="right" vertical="top"/>
    </xf>
    <xf numFmtId="164" fontId="4" fillId="0" borderId="26" xfId="6" applyNumberFormat="1" applyFont="1" applyBorder="1" applyAlignment="1">
      <alignment horizontal="right" vertical="top"/>
    </xf>
    <xf numFmtId="167" fontId="4" fillId="0" borderId="26" xfId="6" applyNumberFormat="1" applyFont="1" applyBorder="1" applyAlignment="1">
      <alignment horizontal="right" vertical="top"/>
    </xf>
    <xf numFmtId="167" fontId="4" fillId="0" borderId="27" xfId="6" applyNumberFormat="1" applyFont="1" applyBorder="1" applyAlignment="1">
      <alignment horizontal="right" vertical="top"/>
    </xf>
    <xf numFmtId="167" fontId="4" fillId="0" borderId="28" xfId="6" applyNumberFormat="1" applyFont="1" applyBorder="1" applyAlignment="1">
      <alignment horizontal="right" vertical="top"/>
    </xf>
    <xf numFmtId="164" fontId="4" fillId="0" borderId="29" xfId="6" applyNumberFormat="1" applyFont="1" applyBorder="1" applyAlignment="1">
      <alignment horizontal="right" vertical="top"/>
    </xf>
    <xf numFmtId="167" fontId="4" fillId="0" borderId="29" xfId="6" applyNumberFormat="1" applyFont="1" applyBorder="1" applyAlignment="1">
      <alignment horizontal="right" vertical="top"/>
    </xf>
    <xf numFmtId="0" fontId="1" fillId="0" borderId="29" xfId="6" applyBorder="1" applyAlignment="1">
      <alignment horizontal="center" vertical="center"/>
    </xf>
    <xf numFmtId="0" fontId="1" fillId="0" borderId="30" xfId="6" applyBorder="1" applyAlignment="1">
      <alignment horizontal="center" vertical="center"/>
    </xf>
    <xf numFmtId="167" fontId="4" fillId="0" borderId="31" xfId="6" applyNumberFormat="1" applyFont="1" applyBorder="1" applyAlignment="1">
      <alignment horizontal="right" vertical="top"/>
    </xf>
    <xf numFmtId="164" fontId="4" fillId="0" borderId="32" xfId="6" applyNumberFormat="1" applyFont="1" applyBorder="1" applyAlignment="1">
      <alignment horizontal="right" vertical="top"/>
    </xf>
    <xf numFmtId="0" fontId="1" fillId="0" borderId="32" xfId="6" applyBorder="1" applyAlignment="1">
      <alignment horizontal="center" vertical="center"/>
    </xf>
    <xf numFmtId="0" fontId="1" fillId="0" borderId="33" xfId="6" applyBorder="1" applyAlignment="1">
      <alignment horizontal="center" vertical="center"/>
    </xf>
    <xf numFmtId="0" fontId="1" fillId="0" borderId="9" xfId="6" applyBorder="1" applyAlignment="1">
      <alignment horizontal="center" vertical="center" wrapText="1"/>
    </xf>
    <xf numFmtId="167" fontId="4" fillId="0" borderId="19" xfId="6" applyNumberFormat="1" applyFont="1" applyBorder="1" applyAlignment="1">
      <alignment horizontal="right" vertical="top"/>
    </xf>
    <xf numFmtId="167" fontId="4" fillId="0" borderId="21" xfId="6" applyNumberFormat="1" applyFont="1" applyBorder="1" applyAlignment="1">
      <alignment horizontal="right" vertical="top"/>
    </xf>
    <xf numFmtId="0" fontId="1" fillId="0" borderId="0" xfId="7"/>
    <xf numFmtId="0" fontId="4" fillId="0" borderId="9" xfId="7" applyFont="1" applyBorder="1" applyAlignment="1">
      <alignment horizontal="left" wrapText="1"/>
    </xf>
    <xf numFmtId="0" fontId="4" fillId="0" borderId="9" xfId="7" applyFont="1" applyBorder="1" applyAlignment="1">
      <alignment horizontal="center" wrapText="1"/>
    </xf>
    <xf numFmtId="0" fontId="4" fillId="0" borderId="1" xfId="7" applyFont="1" applyBorder="1" applyAlignment="1">
      <alignment horizontal="left" vertical="top" wrapText="1"/>
    </xf>
    <xf numFmtId="165" fontId="4" fillId="0" borderId="1" xfId="7" applyNumberFormat="1" applyFont="1" applyBorder="1" applyAlignment="1">
      <alignment horizontal="right" vertical="top"/>
    </xf>
    <xf numFmtId="165" fontId="0" fillId="0" borderId="0" xfId="0" applyNumberFormat="1"/>
    <xf numFmtId="0" fontId="4" fillId="0" borderId="3" xfId="7" applyFont="1" applyBorder="1" applyAlignment="1">
      <alignment horizontal="left" vertical="top" wrapText="1"/>
    </xf>
    <xf numFmtId="165" fontId="4" fillId="0" borderId="3" xfId="7" applyNumberFormat="1" applyFont="1" applyBorder="1" applyAlignment="1">
      <alignment horizontal="right" vertical="top"/>
    </xf>
    <xf numFmtId="0" fontId="4" fillId="0" borderId="8" xfId="7" applyFont="1" applyBorder="1" applyAlignment="1">
      <alignment horizontal="left" vertical="top" wrapText="1"/>
    </xf>
    <xf numFmtId="165" fontId="4" fillId="0" borderId="8" xfId="7" applyNumberFormat="1" applyFont="1" applyBorder="1" applyAlignment="1">
      <alignment horizontal="right" vertical="top"/>
    </xf>
    <xf numFmtId="0" fontId="1" fillId="0" borderId="0" xfId="8"/>
    <xf numFmtId="0" fontId="4" fillId="0" borderId="16" xfId="8" applyFont="1" applyBorder="1" applyAlignment="1">
      <alignment horizontal="center" wrapText="1"/>
    </xf>
    <xf numFmtId="0" fontId="4" fillId="0" borderId="17" xfId="8" applyFont="1" applyBorder="1" applyAlignment="1">
      <alignment horizontal="center" wrapText="1"/>
    </xf>
    <xf numFmtId="0" fontId="4" fillId="0" borderId="18" xfId="8" applyFont="1" applyBorder="1" applyAlignment="1">
      <alignment horizontal="center" wrapText="1"/>
    </xf>
    <xf numFmtId="0" fontId="4" fillId="0" borderId="9" xfId="8" applyFont="1" applyBorder="1" applyAlignment="1">
      <alignment horizontal="left" vertical="top" wrapText="1"/>
    </xf>
    <xf numFmtId="164" fontId="4" fillId="0" borderId="19" xfId="8" applyNumberFormat="1" applyFont="1" applyBorder="1" applyAlignment="1">
      <alignment horizontal="right" vertical="top"/>
    </xf>
    <xf numFmtId="165" fontId="4" fillId="0" borderId="20" xfId="8" applyNumberFormat="1" applyFont="1" applyBorder="1" applyAlignment="1">
      <alignment horizontal="right" vertical="top"/>
    </xf>
    <xf numFmtId="164" fontId="4" fillId="0" borderId="20" xfId="8" applyNumberFormat="1" applyFont="1" applyBorder="1" applyAlignment="1">
      <alignment horizontal="right" vertical="top"/>
    </xf>
    <xf numFmtId="165" fontId="4" fillId="0" borderId="21" xfId="8" applyNumberFormat="1" applyFont="1" applyBorder="1" applyAlignment="1">
      <alignment horizontal="right" vertical="top"/>
    </xf>
    <xf numFmtId="0" fontId="4" fillId="0" borderId="9" xfId="8" applyFont="1" applyBorder="1" applyAlignment="1">
      <alignment horizontal="left" wrapText="1"/>
    </xf>
    <xf numFmtId="0" fontId="4" fillId="0" borderId="9" xfId="8" applyFont="1" applyBorder="1" applyAlignment="1">
      <alignment horizontal="center" wrapText="1"/>
    </xf>
    <xf numFmtId="0" fontId="4" fillId="0" borderId="1" xfId="8" applyFont="1" applyBorder="1" applyAlignment="1">
      <alignment horizontal="left" vertical="top" wrapText="1"/>
    </xf>
    <xf numFmtId="0" fontId="4" fillId="0" borderId="3" xfId="8" applyFont="1" applyBorder="1" applyAlignment="1">
      <alignment horizontal="left" vertical="top" wrapText="1"/>
    </xf>
    <xf numFmtId="0" fontId="4" fillId="0" borderId="8" xfId="8" applyFont="1" applyBorder="1" applyAlignment="1">
      <alignment horizontal="left" vertical="top" wrapText="1"/>
    </xf>
    <xf numFmtId="165" fontId="4" fillId="0" borderId="8" xfId="8" applyNumberFormat="1" applyFont="1" applyBorder="1" applyAlignment="1">
      <alignment horizontal="right" vertical="top"/>
    </xf>
    <xf numFmtId="0" fontId="4" fillId="0" borderId="19" xfId="8" applyFont="1" applyBorder="1" applyAlignment="1">
      <alignment horizontal="center" wrapText="1"/>
    </xf>
    <xf numFmtId="0" fontId="4" fillId="0" borderId="20" xfId="8" applyFont="1" applyBorder="1" applyAlignment="1">
      <alignment horizontal="center" wrapText="1"/>
    </xf>
    <xf numFmtId="0" fontId="4" fillId="0" borderId="21" xfId="8" applyFont="1" applyBorder="1" applyAlignment="1">
      <alignment horizontal="center" wrapText="1"/>
    </xf>
    <xf numFmtId="0" fontId="4" fillId="0" borderId="10" xfId="8" applyFont="1" applyBorder="1" applyAlignment="1">
      <alignment horizontal="left" vertical="top" wrapText="1"/>
    </xf>
    <xf numFmtId="0" fontId="4" fillId="0" borderId="2" xfId="8" applyFont="1" applyBorder="1" applyAlignment="1">
      <alignment horizontal="left" vertical="top" wrapText="1"/>
    </xf>
    <xf numFmtId="167" fontId="4" fillId="0" borderId="25" xfId="8" applyNumberFormat="1" applyFont="1" applyBorder="1" applyAlignment="1">
      <alignment horizontal="right" vertical="top"/>
    </xf>
    <xf numFmtId="164" fontId="4" fillId="0" borderId="26" xfId="8" applyNumberFormat="1" applyFont="1" applyBorder="1" applyAlignment="1">
      <alignment horizontal="right" vertical="top"/>
    </xf>
    <xf numFmtId="167" fontId="4" fillId="0" borderId="26" xfId="8" applyNumberFormat="1" applyFont="1" applyBorder="1" applyAlignment="1">
      <alignment horizontal="right" vertical="top"/>
    </xf>
    <xf numFmtId="167" fontId="4" fillId="0" borderId="27" xfId="8" applyNumberFormat="1" applyFont="1" applyBorder="1" applyAlignment="1">
      <alignment horizontal="right" vertical="top"/>
    </xf>
    <xf numFmtId="167" fontId="4" fillId="0" borderId="28" xfId="8" applyNumberFormat="1" applyFont="1" applyBorder="1" applyAlignment="1">
      <alignment horizontal="right" vertical="top"/>
    </xf>
    <xf numFmtId="164" fontId="4" fillId="0" borderId="29" xfId="8" applyNumberFormat="1" applyFont="1" applyBorder="1" applyAlignment="1">
      <alignment horizontal="right" vertical="top"/>
    </xf>
    <xf numFmtId="167" fontId="4" fillId="0" borderId="29" xfId="8" applyNumberFormat="1" applyFont="1" applyBorder="1" applyAlignment="1">
      <alignment horizontal="right" vertical="top"/>
    </xf>
    <xf numFmtId="0" fontId="1" fillId="0" borderId="29" xfId="8" applyBorder="1" applyAlignment="1">
      <alignment horizontal="center" vertical="center"/>
    </xf>
    <xf numFmtId="0" fontId="1" fillId="0" borderId="30" xfId="8" applyBorder="1" applyAlignment="1">
      <alignment horizontal="center" vertical="center"/>
    </xf>
    <xf numFmtId="167" fontId="4" fillId="0" borderId="31" xfId="8" applyNumberFormat="1" applyFont="1" applyBorder="1" applyAlignment="1">
      <alignment horizontal="right" vertical="top"/>
    </xf>
    <xf numFmtId="164" fontId="4" fillId="0" borderId="32" xfId="8" applyNumberFormat="1" applyFont="1" applyBorder="1" applyAlignment="1">
      <alignment horizontal="right" vertical="top"/>
    </xf>
    <xf numFmtId="0" fontId="1" fillId="0" borderId="32" xfId="8" applyBorder="1" applyAlignment="1">
      <alignment horizontal="center" vertical="center"/>
    </xf>
    <xf numFmtId="0" fontId="1" fillId="0" borderId="33" xfId="8" applyBorder="1" applyAlignment="1">
      <alignment horizontal="center" vertical="center"/>
    </xf>
    <xf numFmtId="0" fontId="1" fillId="0" borderId="9" xfId="8" applyBorder="1" applyAlignment="1">
      <alignment horizontal="center" vertical="center" wrapText="1"/>
    </xf>
    <xf numFmtId="167" fontId="4" fillId="0" borderId="19" xfId="8" applyNumberFormat="1" applyFont="1" applyBorder="1" applyAlignment="1">
      <alignment horizontal="right" vertical="top"/>
    </xf>
    <xf numFmtId="167" fontId="4" fillId="0" borderId="21" xfId="8" applyNumberFormat="1" applyFont="1" applyBorder="1" applyAlignment="1">
      <alignment horizontal="right" vertical="top"/>
    </xf>
    <xf numFmtId="0" fontId="1" fillId="0" borderId="0" xfId="9"/>
    <xf numFmtId="0" fontId="4" fillId="0" borderId="16" xfId="9" applyFont="1" applyBorder="1" applyAlignment="1">
      <alignment horizontal="center" wrapText="1"/>
    </xf>
    <xf numFmtId="0" fontId="4" fillId="0" borderId="17" xfId="9" applyFont="1" applyBorder="1" applyAlignment="1">
      <alignment horizontal="center" wrapText="1"/>
    </xf>
    <xf numFmtId="0" fontId="4" fillId="0" borderId="18" xfId="9" applyFont="1" applyBorder="1" applyAlignment="1">
      <alignment horizontal="center" wrapText="1"/>
    </xf>
    <xf numFmtId="0" fontId="4" fillId="0" borderId="9" xfId="9" applyFont="1" applyBorder="1" applyAlignment="1">
      <alignment horizontal="left" vertical="top" wrapText="1"/>
    </xf>
    <xf numFmtId="164" fontId="4" fillId="0" borderId="19" xfId="9" applyNumberFormat="1" applyFont="1" applyBorder="1" applyAlignment="1">
      <alignment horizontal="right" vertical="top"/>
    </xf>
    <xf numFmtId="165" fontId="4" fillId="0" borderId="20" xfId="9" applyNumberFormat="1" applyFont="1" applyBorder="1" applyAlignment="1">
      <alignment horizontal="right" vertical="top"/>
    </xf>
    <xf numFmtId="164" fontId="4" fillId="0" borderId="20" xfId="9" applyNumberFormat="1" applyFont="1" applyBorder="1" applyAlignment="1">
      <alignment horizontal="right" vertical="top"/>
    </xf>
    <xf numFmtId="165" fontId="4" fillId="0" borderId="21" xfId="9" applyNumberFormat="1" applyFont="1" applyBorder="1" applyAlignment="1">
      <alignment horizontal="right" vertical="top"/>
    </xf>
    <xf numFmtId="0" fontId="4" fillId="0" borderId="9" xfId="9" applyFont="1" applyBorder="1" applyAlignment="1">
      <alignment horizontal="left" wrapText="1"/>
    </xf>
    <xf numFmtId="0" fontId="4" fillId="0" borderId="9" xfId="9" applyFont="1" applyBorder="1" applyAlignment="1">
      <alignment horizontal="center" wrapText="1"/>
    </xf>
    <xf numFmtId="0" fontId="4" fillId="0" borderId="1" xfId="9" applyFont="1" applyBorder="1" applyAlignment="1">
      <alignment horizontal="left" vertical="top" wrapText="1"/>
    </xf>
    <xf numFmtId="0" fontId="4" fillId="0" borderId="3" xfId="9" applyFont="1" applyBorder="1" applyAlignment="1">
      <alignment horizontal="left" vertical="top" wrapText="1"/>
    </xf>
    <xf numFmtId="0" fontId="4" fillId="0" borderId="8" xfId="9" applyFont="1" applyBorder="1" applyAlignment="1">
      <alignment horizontal="left" vertical="top" wrapText="1"/>
    </xf>
    <xf numFmtId="165" fontId="4" fillId="0" borderId="8" xfId="9" applyNumberFormat="1" applyFont="1" applyBorder="1" applyAlignment="1">
      <alignment horizontal="right" vertical="top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2" applyAlignment="1">
      <alignment horizontal="left" vertical="center"/>
    </xf>
    <xf numFmtId="0" fontId="9" fillId="0" borderId="0" xfId="0" applyFont="1"/>
    <xf numFmtId="0" fontId="10" fillId="0" borderId="0" xfId="10"/>
    <xf numFmtId="0" fontId="11" fillId="0" borderId="16" xfId="10" applyFont="1" applyBorder="1" applyAlignment="1">
      <alignment horizontal="center" wrapText="1"/>
    </xf>
    <xf numFmtId="0" fontId="11" fillId="0" borderId="17" xfId="10" applyFont="1" applyBorder="1" applyAlignment="1">
      <alignment horizontal="center" wrapText="1"/>
    </xf>
    <xf numFmtId="0" fontId="11" fillId="0" borderId="18" xfId="10" applyFont="1" applyBorder="1" applyAlignment="1">
      <alignment horizontal="center" wrapText="1"/>
    </xf>
    <xf numFmtId="0" fontId="11" fillId="0" borderId="9" xfId="10" applyFont="1" applyBorder="1" applyAlignment="1">
      <alignment horizontal="left" vertical="top" wrapText="1"/>
    </xf>
    <xf numFmtId="164" fontId="11" fillId="0" borderId="19" xfId="10" applyNumberFormat="1" applyFont="1" applyBorder="1" applyAlignment="1">
      <alignment horizontal="right" vertical="top"/>
    </xf>
    <xf numFmtId="165" fontId="11" fillId="0" borderId="20" xfId="10" applyNumberFormat="1" applyFont="1" applyBorder="1" applyAlignment="1">
      <alignment horizontal="right" vertical="top"/>
    </xf>
    <xf numFmtId="164" fontId="11" fillId="0" borderId="20" xfId="10" applyNumberFormat="1" applyFont="1" applyBorder="1" applyAlignment="1">
      <alignment horizontal="right" vertical="top"/>
    </xf>
    <xf numFmtId="165" fontId="11" fillId="0" borderId="21" xfId="10" applyNumberFormat="1" applyFont="1" applyBorder="1" applyAlignment="1">
      <alignment horizontal="right" vertical="top"/>
    </xf>
    <xf numFmtId="0" fontId="11" fillId="0" borderId="9" xfId="10" applyFont="1" applyBorder="1" applyAlignment="1">
      <alignment horizontal="left" wrapText="1"/>
    </xf>
    <xf numFmtId="0" fontId="11" fillId="0" borderId="9" xfId="10" applyFont="1" applyBorder="1" applyAlignment="1">
      <alignment horizontal="center" wrapText="1"/>
    </xf>
    <xf numFmtId="0" fontId="11" fillId="0" borderId="1" xfId="10" applyFont="1" applyBorder="1" applyAlignment="1">
      <alignment horizontal="left" vertical="top" wrapText="1"/>
    </xf>
    <xf numFmtId="0" fontId="11" fillId="0" borderId="3" xfId="10" applyFont="1" applyBorder="1" applyAlignment="1">
      <alignment horizontal="left" vertical="top" wrapText="1"/>
    </xf>
    <xf numFmtId="0" fontId="11" fillId="0" borderId="8" xfId="10" applyFont="1" applyBorder="1" applyAlignment="1">
      <alignment horizontal="left" vertical="top" wrapText="1"/>
    </xf>
    <xf numFmtId="168" fontId="11" fillId="0" borderId="8" xfId="10" applyNumberFormat="1" applyFont="1" applyBorder="1" applyAlignment="1">
      <alignment horizontal="right" vertical="top"/>
    </xf>
    <xf numFmtId="0" fontId="11" fillId="0" borderId="19" xfId="10" applyFont="1" applyBorder="1" applyAlignment="1">
      <alignment horizontal="center" wrapText="1"/>
    </xf>
    <xf numFmtId="0" fontId="11" fillId="0" borderId="20" xfId="10" applyFont="1" applyBorder="1" applyAlignment="1">
      <alignment horizontal="center" wrapText="1"/>
    </xf>
    <xf numFmtId="0" fontId="11" fillId="0" borderId="21" xfId="10" applyFont="1" applyBorder="1" applyAlignment="1">
      <alignment horizontal="center" wrapText="1"/>
    </xf>
    <xf numFmtId="0" fontId="11" fillId="0" borderId="10" xfId="10" applyFont="1" applyBorder="1" applyAlignment="1">
      <alignment horizontal="left" vertical="top" wrapText="1"/>
    </xf>
    <xf numFmtId="0" fontId="11" fillId="0" borderId="2" xfId="10" applyFont="1" applyBorder="1" applyAlignment="1">
      <alignment horizontal="left" vertical="top" wrapText="1"/>
    </xf>
    <xf numFmtId="167" fontId="11" fillId="0" borderId="25" xfId="10" applyNumberFormat="1" applyFont="1" applyBorder="1" applyAlignment="1">
      <alignment horizontal="right" vertical="top"/>
    </xf>
    <xf numFmtId="164" fontId="11" fillId="0" borderId="26" xfId="10" applyNumberFormat="1" applyFont="1" applyBorder="1" applyAlignment="1">
      <alignment horizontal="right" vertical="top"/>
    </xf>
    <xf numFmtId="167" fontId="11" fillId="0" borderId="26" xfId="10" applyNumberFormat="1" applyFont="1" applyBorder="1" applyAlignment="1">
      <alignment horizontal="right" vertical="top"/>
    </xf>
    <xf numFmtId="167" fontId="11" fillId="0" borderId="27" xfId="10" applyNumberFormat="1" applyFont="1" applyBorder="1" applyAlignment="1">
      <alignment horizontal="right" vertical="top"/>
    </xf>
    <xf numFmtId="167" fontId="11" fillId="0" borderId="28" xfId="10" applyNumberFormat="1" applyFont="1" applyBorder="1" applyAlignment="1">
      <alignment horizontal="right" vertical="top"/>
    </xf>
    <xf numFmtId="164" fontId="11" fillId="0" borderId="29" xfId="10" applyNumberFormat="1" applyFont="1" applyBorder="1" applyAlignment="1">
      <alignment horizontal="right" vertical="top"/>
    </xf>
    <xf numFmtId="167" fontId="11" fillId="0" borderId="29" xfId="10" applyNumberFormat="1" applyFont="1" applyBorder="1" applyAlignment="1">
      <alignment horizontal="right" vertical="top"/>
    </xf>
    <xf numFmtId="0" fontId="10" fillId="0" borderId="29" xfId="10" applyBorder="1" applyAlignment="1">
      <alignment horizontal="center" vertical="center"/>
    </xf>
    <xf numFmtId="0" fontId="10" fillId="0" borderId="30" xfId="10" applyBorder="1" applyAlignment="1">
      <alignment horizontal="center" vertical="center"/>
    </xf>
    <xf numFmtId="167" fontId="11" fillId="0" borderId="31" xfId="10" applyNumberFormat="1" applyFont="1" applyBorder="1" applyAlignment="1">
      <alignment horizontal="right" vertical="top"/>
    </xf>
    <xf numFmtId="164" fontId="11" fillId="0" borderId="32" xfId="10" applyNumberFormat="1" applyFont="1" applyBorder="1" applyAlignment="1">
      <alignment horizontal="right" vertical="top"/>
    </xf>
    <xf numFmtId="0" fontId="10" fillId="0" borderId="32" xfId="10" applyBorder="1" applyAlignment="1">
      <alignment horizontal="center" vertical="center"/>
    </xf>
    <xf numFmtId="0" fontId="10" fillId="0" borderId="33" xfId="10" applyBorder="1" applyAlignment="1">
      <alignment horizontal="center" vertical="center"/>
    </xf>
    <xf numFmtId="0" fontId="10" fillId="0" borderId="9" xfId="10" applyBorder="1" applyAlignment="1">
      <alignment horizontal="center" vertical="center" wrapText="1"/>
    </xf>
    <xf numFmtId="167" fontId="11" fillId="0" borderId="19" xfId="10" applyNumberFormat="1" applyFont="1" applyBorder="1" applyAlignment="1">
      <alignment horizontal="right" vertical="top"/>
    </xf>
    <xf numFmtId="167" fontId="11" fillId="0" borderId="21" xfId="10" applyNumberFormat="1" applyFont="1" applyBorder="1" applyAlignment="1">
      <alignment horizontal="right" vertical="top"/>
    </xf>
    <xf numFmtId="0" fontId="10" fillId="0" borderId="0" xfId="11"/>
    <xf numFmtId="0" fontId="11" fillId="0" borderId="16" xfId="11" applyFont="1" applyBorder="1" applyAlignment="1">
      <alignment horizontal="center" wrapText="1"/>
    </xf>
    <xf numFmtId="0" fontId="11" fillId="0" borderId="17" xfId="11" applyFont="1" applyBorder="1" applyAlignment="1">
      <alignment horizontal="center" wrapText="1"/>
    </xf>
    <xf numFmtId="0" fontId="11" fillId="0" borderId="18" xfId="11" applyFont="1" applyBorder="1" applyAlignment="1">
      <alignment horizontal="center" wrapText="1"/>
    </xf>
    <xf numFmtId="0" fontId="11" fillId="0" borderId="9" xfId="11" applyFont="1" applyBorder="1" applyAlignment="1">
      <alignment horizontal="left" vertical="top" wrapText="1"/>
    </xf>
    <xf numFmtId="164" fontId="11" fillId="0" borderId="19" xfId="11" applyNumberFormat="1" applyFont="1" applyBorder="1" applyAlignment="1">
      <alignment horizontal="right" vertical="top"/>
    </xf>
    <xf numFmtId="165" fontId="11" fillId="0" borderId="20" xfId="11" applyNumberFormat="1" applyFont="1" applyBorder="1" applyAlignment="1">
      <alignment horizontal="right" vertical="top"/>
    </xf>
    <xf numFmtId="164" fontId="11" fillId="0" borderId="20" xfId="11" applyNumberFormat="1" applyFont="1" applyBorder="1" applyAlignment="1">
      <alignment horizontal="right" vertical="top"/>
    </xf>
    <xf numFmtId="165" fontId="11" fillId="0" borderId="21" xfId="11" applyNumberFormat="1" applyFont="1" applyBorder="1" applyAlignment="1">
      <alignment horizontal="right" vertical="top"/>
    </xf>
    <xf numFmtId="0" fontId="11" fillId="0" borderId="9" xfId="11" applyFont="1" applyBorder="1" applyAlignment="1">
      <alignment horizontal="left" wrapText="1"/>
    </xf>
    <xf numFmtId="0" fontId="11" fillId="0" borderId="9" xfId="11" applyFont="1" applyBorder="1" applyAlignment="1">
      <alignment horizontal="center" wrapText="1"/>
    </xf>
    <xf numFmtId="0" fontId="11" fillId="0" borderId="1" xfId="11" applyFont="1" applyBorder="1" applyAlignment="1">
      <alignment horizontal="left" vertical="top" wrapText="1"/>
    </xf>
    <xf numFmtId="0" fontId="11" fillId="0" borderId="3" xfId="11" applyFont="1" applyBorder="1" applyAlignment="1">
      <alignment horizontal="left" vertical="top" wrapText="1"/>
    </xf>
    <xf numFmtId="0" fontId="11" fillId="0" borderId="8" xfId="11" applyFont="1" applyBorder="1" applyAlignment="1">
      <alignment horizontal="left" vertical="top" wrapText="1"/>
    </xf>
    <xf numFmtId="168" fontId="11" fillId="0" borderId="8" xfId="11" applyNumberFormat="1" applyFont="1" applyBorder="1" applyAlignment="1">
      <alignment horizontal="right" vertical="top"/>
    </xf>
    <xf numFmtId="0" fontId="11" fillId="0" borderId="19" xfId="11" applyFont="1" applyBorder="1" applyAlignment="1">
      <alignment horizontal="center" wrapText="1"/>
    </xf>
    <xf numFmtId="0" fontId="11" fillId="0" borderId="20" xfId="11" applyFont="1" applyBorder="1" applyAlignment="1">
      <alignment horizontal="center" wrapText="1"/>
    </xf>
    <xf numFmtId="0" fontId="11" fillId="0" borderId="21" xfId="11" applyFont="1" applyBorder="1" applyAlignment="1">
      <alignment horizontal="center" wrapText="1"/>
    </xf>
    <xf numFmtId="0" fontId="11" fillId="0" borderId="10" xfId="11" applyFont="1" applyBorder="1" applyAlignment="1">
      <alignment horizontal="left" vertical="top" wrapText="1"/>
    </xf>
    <xf numFmtId="0" fontId="11" fillId="0" borderId="2" xfId="11" applyFont="1" applyBorder="1" applyAlignment="1">
      <alignment horizontal="left" vertical="top" wrapText="1"/>
    </xf>
    <xf numFmtId="167" fontId="11" fillId="0" borderId="25" xfId="11" applyNumberFormat="1" applyFont="1" applyBorder="1" applyAlignment="1">
      <alignment horizontal="right" vertical="top"/>
    </xf>
    <xf numFmtId="164" fontId="11" fillId="0" borderId="26" xfId="11" applyNumberFormat="1" applyFont="1" applyBorder="1" applyAlignment="1">
      <alignment horizontal="right" vertical="top"/>
    </xf>
    <xf numFmtId="167" fontId="11" fillId="0" borderId="26" xfId="11" applyNumberFormat="1" applyFont="1" applyBorder="1" applyAlignment="1">
      <alignment horizontal="right" vertical="top"/>
    </xf>
    <xf numFmtId="167" fontId="11" fillId="0" borderId="27" xfId="11" applyNumberFormat="1" applyFont="1" applyBorder="1" applyAlignment="1">
      <alignment horizontal="right" vertical="top"/>
    </xf>
    <xf numFmtId="167" fontId="11" fillId="0" borderId="28" xfId="11" applyNumberFormat="1" applyFont="1" applyBorder="1" applyAlignment="1">
      <alignment horizontal="right" vertical="top"/>
    </xf>
    <xf numFmtId="164" fontId="11" fillId="0" borderId="29" xfId="11" applyNumberFormat="1" applyFont="1" applyBorder="1" applyAlignment="1">
      <alignment horizontal="right" vertical="top"/>
    </xf>
    <xf numFmtId="167" fontId="11" fillId="0" borderId="29" xfId="11" applyNumberFormat="1" applyFont="1" applyBorder="1" applyAlignment="1">
      <alignment horizontal="right" vertical="top"/>
    </xf>
    <xf numFmtId="0" fontId="10" fillId="0" borderId="29" xfId="11" applyBorder="1" applyAlignment="1">
      <alignment horizontal="center" vertical="center"/>
    </xf>
    <xf numFmtId="0" fontId="10" fillId="0" borderId="30" xfId="11" applyBorder="1" applyAlignment="1">
      <alignment horizontal="center" vertical="center"/>
    </xf>
    <xf numFmtId="167" fontId="11" fillId="0" borderId="31" xfId="11" applyNumberFormat="1" applyFont="1" applyBorder="1" applyAlignment="1">
      <alignment horizontal="right" vertical="top"/>
    </xf>
    <xf numFmtId="164" fontId="11" fillId="0" borderId="32" xfId="11" applyNumberFormat="1" applyFont="1" applyBorder="1" applyAlignment="1">
      <alignment horizontal="right" vertical="top"/>
    </xf>
    <xf numFmtId="0" fontId="10" fillId="0" borderId="32" xfId="11" applyBorder="1" applyAlignment="1">
      <alignment horizontal="center" vertical="center"/>
    </xf>
    <xf numFmtId="0" fontId="10" fillId="0" borderId="33" xfId="11" applyBorder="1" applyAlignment="1">
      <alignment horizontal="center" vertical="center"/>
    </xf>
    <xf numFmtId="0" fontId="10" fillId="0" borderId="9" xfId="11" applyBorder="1" applyAlignment="1">
      <alignment horizontal="center" vertical="center" wrapText="1"/>
    </xf>
    <xf numFmtId="167" fontId="11" fillId="0" borderId="19" xfId="11" applyNumberFormat="1" applyFont="1" applyBorder="1" applyAlignment="1">
      <alignment horizontal="right" vertical="top"/>
    </xf>
    <xf numFmtId="167" fontId="11" fillId="0" borderId="21" xfId="11" applyNumberFormat="1" applyFont="1" applyBorder="1" applyAlignment="1">
      <alignment horizontal="right" vertical="top"/>
    </xf>
    <xf numFmtId="0" fontId="10" fillId="0" borderId="0" xfId="12"/>
    <xf numFmtId="0" fontId="11" fillId="0" borderId="4" xfId="12" applyFont="1" applyBorder="1" applyAlignment="1">
      <alignment horizontal="left" vertical="top" wrapText="1"/>
    </xf>
    <xf numFmtId="0" fontId="11" fillId="0" borderId="7" xfId="12" applyFont="1" applyBorder="1" applyAlignment="1">
      <alignment horizontal="left" vertical="top" wrapText="1"/>
    </xf>
    <xf numFmtId="0" fontId="11" fillId="0" borderId="16" xfId="12" applyFont="1" applyBorder="1" applyAlignment="1">
      <alignment horizontal="center" wrapText="1"/>
    </xf>
    <xf numFmtId="0" fontId="11" fillId="0" borderId="17" xfId="12" applyFont="1" applyBorder="1" applyAlignment="1">
      <alignment horizontal="center" wrapText="1"/>
    </xf>
    <xf numFmtId="0" fontId="11" fillId="0" borderId="18" xfId="12" applyFont="1" applyBorder="1" applyAlignment="1">
      <alignment horizontal="center" wrapText="1"/>
    </xf>
    <xf numFmtId="0" fontId="11" fillId="0" borderId="9" xfId="12" applyFont="1" applyBorder="1" applyAlignment="1">
      <alignment horizontal="left" vertical="top" wrapText="1"/>
    </xf>
    <xf numFmtId="164" fontId="11" fillId="0" borderId="19" xfId="12" applyNumberFormat="1" applyFont="1" applyBorder="1" applyAlignment="1">
      <alignment horizontal="right" vertical="top"/>
    </xf>
    <xf numFmtId="165" fontId="11" fillId="0" borderId="20" xfId="12" applyNumberFormat="1" applyFont="1" applyBorder="1" applyAlignment="1">
      <alignment horizontal="right" vertical="top"/>
    </xf>
    <xf numFmtId="164" fontId="11" fillId="0" borderId="20" xfId="12" applyNumberFormat="1" applyFont="1" applyBorder="1" applyAlignment="1">
      <alignment horizontal="right" vertical="top"/>
    </xf>
    <xf numFmtId="165" fontId="11" fillId="0" borderId="21" xfId="12" applyNumberFormat="1" applyFont="1" applyBorder="1" applyAlignment="1">
      <alignment horizontal="right" vertical="top"/>
    </xf>
    <xf numFmtId="0" fontId="11" fillId="0" borderId="24" xfId="12" applyFont="1" applyBorder="1" applyAlignment="1">
      <alignment horizontal="left" wrapText="1"/>
    </xf>
    <xf numFmtId="0" fontId="11" fillId="0" borderId="23" xfId="12" applyFont="1" applyBorder="1" applyAlignment="1">
      <alignment horizontal="left" wrapText="1"/>
    </xf>
    <xf numFmtId="0" fontId="11" fillId="0" borderId="9" xfId="12" applyFont="1" applyBorder="1" applyAlignment="1">
      <alignment horizontal="center" wrapText="1"/>
    </xf>
    <xf numFmtId="0" fontId="11" fillId="0" borderId="2" xfId="12" applyFont="1" applyBorder="1" applyAlignment="1">
      <alignment horizontal="left" vertical="top" wrapText="1"/>
    </xf>
    <xf numFmtId="0" fontId="11" fillId="0" borderId="36" xfId="12" applyFont="1" applyBorder="1" applyAlignment="1">
      <alignment horizontal="left" vertical="top" wrapText="1"/>
    </xf>
    <xf numFmtId="168" fontId="11" fillId="0" borderId="37" xfId="12" applyNumberFormat="1" applyFont="1" applyBorder="1" applyAlignment="1">
      <alignment horizontal="right" vertical="top"/>
    </xf>
    <xf numFmtId="0" fontId="11" fillId="0" borderId="39" xfId="12" applyFont="1" applyBorder="1" applyAlignment="1">
      <alignment horizontal="left" vertical="top" wrapText="1"/>
    </xf>
    <xf numFmtId="168" fontId="11" fillId="0" borderId="8" xfId="12" applyNumberFormat="1" applyFont="1" applyBorder="1" applyAlignment="1">
      <alignment horizontal="right" vertical="top"/>
    </xf>
    <xf numFmtId="0" fontId="11" fillId="0" borderId="19" xfId="12" applyFont="1" applyBorder="1" applyAlignment="1">
      <alignment horizontal="center" wrapText="1"/>
    </xf>
    <xf numFmtId="0" fontId="11" fillId="0" borderId="20" xfId="12" applyFont="1" applyBorder="1" applyAlignment="1">
      <alignment horizontal="center" wrapText="1"/>
    </xf>
    <xf numFmtId="0" fontId="11" fillId="0" borderId="21" xfId="12" applyFont="1" applyBorder="1" applyAlignment="1">
      <alignment horizontal="center" wrapText="1"/>
    </xf>
    <xf numFmtId="0" fontId="11" fillId="0" borderId="10" xfId="12" applyFont="1" applyBorder="1" applyAlignment="1">
      <alignment horizontal="left" vertical="top" wrapText="1"/>
    </xf>
    <xf numFmtId="167" fontId="11" fillId="0" borderId="25" xfId="12" applyNumberFormat="1" applyFont="1" applyBorder="1" applyAlignment="1">
      <alignment horizontal="right" vertical="top"/>
    </xf>
    <xf numFmtId="164" fontId="11" fillId="0" borderId="26" xfId="12" applyNumberFormat="1" applyFont="1" applyBorder="1" applyAlignment="1">
      <alignment horizontal="right" vertical="top"/>
    </xf>
    <xf numFmtId="167" fontId="11" fillId="0" borderId="26" xfId="12" applyNumberFormat="1" applyFont="1" applyBorder="1" applyAlignment="1">
      <alignment horizontal="right" vertical="top"/>
    </xf>
    <xf numFmtId="167" fontId="11" fillId="0" borderId="27" xfId="12" applyNumberFormat="1" applyFont="1" applyBorder="1" applyAlignment="1">
      <alignment horizontal="right" vertical="top"/>
    </xf>
    <xf numFmtId="167" fontId="11" fillId="0" borderId="28" xfId="12" applyNumberFormat="1" applyFont="1" applyBorder="1" applyAlignment="1">
      <alignment horizontal="right" vertical="top"/>
    </xf>
    <xf numFmtId="164" fontId="11" fillId="0" borderId="29" xfId="12" applyNumberFormat="1" applyFont="1" applyBorder="1" applyAlignment="1">
      <alignment horizontal="right" vertical="top"/>
    </xf>
    <xf numFmtId="167" fontId="11" fillId="0" borderId="29" xfId="12" applyNumberFormat="1" applyFont="1" applyBorder="1" applyAlignment="1">
      <alignment horizontal="right" vertical="top"/>
    </xf>
    <xf numFmtId="0" fontId="10" fillId="0" borderId="29" xfId="12" applyBorder="1" applyAlignment="1">
      <alignment horizontal="center" vertical="center"/>
    </xf>
    <xf numFmtId="0" fontId="10" fillId="0" borderId="30" xfId="12" applyBorder="1" applyAlignment="1">
      <alignment horizontal="center" vertical="center"/>
    </xf>
    <xf numFmtId="167" fontId="11" fillId="0" borderId="31" xfId="12" applyNumberFormat="1" applyFont="1" applyBorder="1" applyAlignment="1">
      <alignment horizontal="right" vertical="top"/>
    </xf>
    <xf numFmtId="164" fontId="11" fillId="0" borderId="32" xfId="12" applyNumberFormat="1" applyFont="1" applyBorder="1" applyAlignment="1">
      <alignment horizontal="right" vertical="top"/>
    </xf>
    <xf numFmtId="0" fontId="10" fillId="0" borderId="32" xfId="12" applyBorder="1" applyAlignment="1">
      <alignment horizontal="center" vertical="center"/>
    </xf>
    <xf numFmtId="0" fontId="10" fillId="0" borderId="33" xfId="12" applyBorder="1" applyAlignment="1">
      <alignment horizontal="center" vertical="center"/>
    </xf>
    <xf numFmtId="0" fontId="10" fillId="0" borderId="9" xfId="12" applyBorder="1" applyAlignment="1">
      <alignment horizontal="center" vertical="center" wrapText="1"/>
    </xf>
    <xf numFmtId="167" fontId="11" fillId="0" borderId="19" xfId="12" applyNumberFormat="1" applyFont="1" applyBorder="1" applyAlignment="1">
      <alignment horizontal="right" vertical="top"/>
    </xf>
    <xf numFmtId="167" fontId="11" fillId="0" borderId="21" xfId="12" applyNumberFormat="1" applyFont="1" applyBorder="1" applyAlignment="1">
      <alignment horizontal="right" vertical="top"/>
    </xf>
    <xf numFmtId="0" fontId="10" fillId="0" borderId="0" xfId="13"/>
    <xf numFmtId="0" fontId="11" fillId="0" borderId="4" xfId="13" applyFont="1" applyBorder="1" applyAlignment="1">
      <alignment horizontal="left" vertical="top" wrapText="1"/>
    </xf>
    <xf numFmtId="0" fontId="11" fillId="0" borderId="7" xfId="13" applyFont="1" applyBorder="1" applyAlignment="1">
      <alignment horizontal="left" vertical="top" wrapText="1"/>
    </xf>
    <xf numFmtId="0" fontId="11" fillId="0" borderId="16" xfId="13" applyFont="1" applyBorder="1" applyAlignment="1">
      <alignment horizontal="center" wrapText="1"/>
    </xf>
    <xf numFmtId="0" fontId="11" fillId="0" borderId="17" xfId="13" applyFont="1" applyBorder="1" applyAlignment="1">
      <alignment horizontal="center" wrapText="1"/>
    </xf>
    <xf numFmtId="0" fontId="11" fillId="0" borderId="18" xfId="13" applyFont="1" applyBorder="1" applyAlignment="1">
      <alignment horizontal="center" wrapText="1"/>
    </xf>
    <xf numFmtId="0" fontId="11" fillId="0" borderId="9" xfId="13" applyFont="1" applyBorder="1" applyAlignment="1">
      <alignment horizontal="left" vertical="top" wrapText="1"/>
    </xf>
    <xf numFmtId="164" fontId="11" fillId="0" borderId="19" xfId="13" applyNumberFormat="1" applyFont="1" applyBorder="1" applyAlignment="1">
      <alignment horizontal="right" vertical="top"/>
    </xf>
    <xf numFmtId="165" fontId="11" fillId="0" borderId="20" xfId="13" applyNumberFormat="1" applyFont="1" applyBorder="1" applyAlignment="1">
      <alignment horizontal="right" vertical="top"/>
    </xf>
    <xf numFmtId="164" fontId="11" fillId="0" borderId="20" xfId="13" applyNumberFormat="1" applyFont="1" applyBorder="1" applyAlignment="1">
      <alignment horizontal="right" vertical="top"/>
    </xf>
    <xf numFmtId="165" fontId="11" fillId="0" borderId="21" xfId="13" applyNumberFormat="1" applyFont="1" applyBorder="1" applyAlignment="1">
      <alignment horizontal="right" vertical="top"/>
    </xf>
    <xf numFmtId="0" fontId="11" fillId="0" borderId="24" xfId="13" applyFont="1" applyBorder="1" applyAlignment="1">
      <alignment horizontal="left" wrapText="1"/>
    </xf>
    <xf numFmtId="0" fontId="11" fillId="0" borderId="23" xfId="13" applyFont="1" applyBorder="1" applyAlignment="1">
      <alignment horizontal="left" wrapText="1"/>
    </xf>
    <xf numFmtId="0" fontId="11" fillId="0" borderId="9" xfId="13" applyFont="1" applyBorder="1" applyAlignment="1">
      <alignment horizontal="center" wrapText="1"/>
    </xf>
    <xf numFmtId="0" fontId="11" fillId="0" borderId="2" xfId="13" applyFont="1" applyBorder="1" applyAlignment="1">
      <alignment horizontal="left" vertical="top" wrapText="1"/>
    </xf>
    <xf numFmtId="168" fontId="11" fillId="0" borderId="1" xfId="13" applyNumberFormat="1" applyFont="1" applyBorder="1" applyAlignment="1">
      <alignment horizontal="right" vertical="top"/>
    </xf>
    <xf numFmtId="168" fontId="11" fillId="0" borderId="3" xfId="13" applyNumberFormat="1" applyFont="1" applyBorder="1" applyAlignment="1">
      <alignment horizontal="right" vertical="top"/>
    </xf>
    <xf numFmtId="0" fontId="11" fillId="0" borderId="36" xfId="13" applyFont="1" applyBorder="1" applyAlignment="1">
      <alignment horizontal="left" vertical="top" wrapText="1"/>
    </xf>
    <xf numFmtId="168" fontId="11" fillId="0" borderId="37" xfId="13" applyNumberFormat="1" applyFont="1" applyBorder="1" applyAlignment="1">
      <alignment horizontal="right" vertical="top"/>
    </xf>
    <xf numFmtId="0" fontId="11" fillId="0" borderId="39" xfId="13" applyFont="1" applyBorder="1" applyAlignment="1">
      <alignment horizontal="left" vertical="top" wrapText="1"/>
    </xf>
    <xf numFmtId="168" fontId="11" fillId="0" borderId="40" xfId="13" applyNumberFormat="1" applyFont="1" applyBorder="1" applyAlignment="1">
      <alignment horizontal="right" vertical="top"/>
    </xf>
    <xf numFmtId="168" fontId="11" fillId="0" borderId="8" xfId="13" applyNumberFormat="1" applyFont="1" applyBorder="1" applyAlignment="1">
      <alignment horizontal="right" vertical="top"/>
    </xf>
    <xf numFmtId="0" fontId="11" fillId="0" borderId="19" xfId="13" applyFont="1" applyBorder="1" applyAlignment="1">
      <alignment horizontal="center" wrapText="1"/>
    </xf>
    <xf numFmtId="0" fontId="11" fillId="0" borderId="20" xfId="13" applyFont="1" applyBorder="1" applyAlignment="1">
      <alignment horizontal="center" wrapText="1"/>
    </xf>
    <xf numFmtId="0" fontId="11" fillId="0" borderId="21" xfId="13" applyFont="1" applyBorder="1" applyAlignment="1">
      <alignment horizontal="center" wrapText="1"/>
    </xf>
    <xf numFmtId="0" fontId="11" fillId="0" borderId="10" xfId="13" applyFont="1" applyBorder="1" applyAlignment="1">
      <alignment horizontal="left" vertical="top" wrapText="1"/>
    </xf>
    <xf numFmtId="167" fontId="11" fillId="0" borderId="25" xfId="13" applyNumberFormat="1" applyFont="1" applyBorder="1" applyAlignment="1">
      <alignment horizontal="right" vertical="top"/>
    </xf>
    <xf numFmtId="164" fontId="11" fillId="0" borderId="26" xfId="13" applyNumberFormat="1" applyFont="1" applyBorder="1" applyAlignment="1">
      <alignment horizontal="right" vertical="top"/>
    </xf>
    <xf numFmtId="167" fontId="11" fillId="0" borderId="26" xfId="13" applyNumberFormat="1" applyFont="1" applyBorder="1" applyAlignment="1">
      <alignment horizontal="right" vertical="top"/>
    </xf>
    <xf numFmtId="167" fontId="11" fillId="0" borderId="27" xfId="13" applyNumberFormat="1" applyFont="1" applyBorder="1" applyAlignment="1">
      <alignment horizontal="right" vertical="top"/>
    </xf>
    <xf numFmtId="167" fontId="11" fillId="0" borderId="28" xfId="13" applyNumberFormat="1" applyFont="1" applyBorder="1" applyAlignment="1">
      <alignment horizontal="right" vertical="top"/>
    </xf>
    <xf numFmtId="164" fontId="11" fillId="0" borderId="29" xfId="13" applyNumberFormat="1" applyFont="1" applyBorder="1" applyAlignment="1">
      <alignment horizontal="right" vertical="top"/>
    </xf>
    <xf numFmtId="167" fontId="11" fillId="0" borderId="29" xfId="13" applyNumberFormat="1" applyFont="1" applyBorder="1" applyAlignment="1">
      <alignment horizontal="right" vertical="top"/>
    </xf>
    <xf numFmtId="0" fontId="10" fillId="0" borderId="29" xfId="13" applyBorder="1" applyAlignment="1">
      <alignment horizontal="center" vertical="center"/>
    </xf>
    <xf numFmtId="0" fontId="10" fillId="0" borderId="30" xfId="13" applyBorder="1" applyAlignment="1">
      <alignment horizontal="center" vertical="center"/>
    </xf>
    <xf numFmtId="167" fontId="11" fillId="0" borderId="31" xfId="13" applyNumberFormat="1" applyFont="1" applyBorder="1" applyAlignment="1">
      <alignment horizontal="right" vertical="top"/>
    </xf>
    <xf numFmtId="164" fontId="11" fillId="0" borderId="32" xfId="13" applyNumberFormat="1" applyFont="1" applyBorder="1" applyAlignment="1">
      <alignment horizontal="right" vertical="top"/>
    </xf>
    <xf numFmtId="0" fontId="10" fillId="0" borderId="32" xfId="13" applyBorder="1" applyAlignment="1">
      <alignment horizontal="center" vertical="center"/>
    </xf>
    <xf numFmtId="0" fontId="10" fillId="0" borderId="33" xfId="13" applyBorder="1" applyAlignment="1">
      <alignment horizontal="center" vertical="center"/>
    </xf>
    <xf numFmtId="0" fontId="10" fillId="0" borderId="9" xfId="13" applyBorder="1" applyAlignment="1">
      <alignment horizontal="center" vertical="center" wrapText="1"/>
    </xf>
    <xf numFmtId="167" fontId="11" fillId="0" borderId="19" xfId="13" applyNumberFormat="1" applyFont="1" applyBorder="1" applyAlignment="1">
      <alignment horizontal="right" vertical="top"/>
    </xf>
    <xf numFmtId="167" fontId="11" fillId="0" borderId="21" xfId="13" applyNumberFormat="1" applyFont="1" applyBorder="1" applyAlignment="1">
      <alignment horizontal="right" vertical="top"/>
    </xf>
    <xf numFmtId="0" fontId="10" fillId="0" borderId="0" xfId="14"/>
    <xf numFmtId="0" fontId="11" fillId="0" borderId="4" xfId="14" applyFont="1" applyBorder="1" applyAlignment="1">
      <alignment horizontal="left" vertical="top" wrapText="1"/>
    </xf>
    <xf numFmtId="0" fontId="11" fillId="0" borderId="7" xfId="14" applyFont="1" applyBorder="1" applyAlignment="1">
      <alignment horizontal="left" vertical="top" wrapText="1"/>
    </xf>
    <xf numFmtId="0" fontId="11" fillId="0" borderId="16" xfId="14" applyFont="1" applyBorder="1" applyAlignment="1">
      <alignment horizontal="center" wrapText="1"/>
    </xf>
    <xf numFmtId="0" fontId="11" fillId="0" borderId="17" xfId="14" applyFont="1" applyBorder="1" applyAlignment="1">
      <alignment horizontal="center" wrapText="1"/>
    </xf>
    <xf numFmtId="0" fontId="11" fillId="0" borderId="18" xfId="14" applyFont="1" applyBorder="1" applyAlignment="1">
      <alignment horizontal="center" wrapText="1"/>
    </xf>
    <xf numFmtId="0" fontId="11" fillId="0" borderId="9" xfId="14" applyFont="1" applyBorder="1" applyAlignment="1">
      <alignment horizontal="left" vertical="top" wrapText="1"/>
    </xf>
    <xf numFmtId="164" fontId="11" fillId="0" borderId="19" xfId="14" applyNumberFormat="1" applyFont="1" applyBorder="1" applyAlignment="1">
      <alignment horizontal="right" vertical="top"/>
    </xf>
    <xf numFmtId="165" fontId="11" fillId="0" borderId="20" xfId="14" applyNumberFormat="1" applyFont="1" applyBorder="1" applyAlignment="1">
      <alignment horizontal="right" vertical="top"/>
    </xf>
    <xf numFmtId="164" fontId="11" fillId="0" borderId="20" xfId="14" applyNumberFormat="1" applyFont="1" applyBorder="1" applyAlignment="1">
      <alignment horizontal="right" vertical="top"/>
    </xf>
    <xf numFmtId="165" fontId="11" fillId="0" borderId="21" xfId="14" applyNumberFormat="1" applyFont="1" applyBorder="1" applyAlignment="1">
      <alignment horizontal="right" vertical="top"/>
    </xf>
    <xf numFmtId="0" fontId="11" fillId="0" borderId="24" xfId="14" applyFont="1" applyBorder="1" applyAlignment="1">
      <alignment horizontal="left" wrapText="1"/>
    </xf>
    <xf numFmtId="0" fontId="11" fillId="0" borderId="23" xfId="14" applyFont="1" applyBorder="1" applyAlignment="1">
      <alignment horizontal="left" wrapText="1"/>
    </xf>
    <xf numFmtId="0" fontId="11" fillId="0" borderId="9" xfId="14" applyFont="1" applyBorder="1" applyAlignment="1">
      <alignment horizontal="center" wrapText="1"/>
    </xf>
    <xf numFmtId="0" fontId="11" fillId="0" borderId="2" xfId="14" applyFont="1" applyBorder="1" applyAlignment="1">
      <alignment horizontal="left" vertical="top" wrapText="1"/>
    </xf>
    <xf numFmtId="168" fontId="11" fillId="0" borderId="1" xfId="14" applyNumberFormat="1" applyFont="1" applyBorder="1" applyAlignment="1">
      <alignment horizontal="right" vertical="top"/>
    </xf>
    <xf numFmtId="168" fontId="11" fillId="0" borderId="3" xfId="14" applyNumberFormat="1" applyFont="1" applyBorder="1" applyAlignment="1">
      <alignment horizontal="right" vertical="top"/>
    </xf>
    <xf numFmtId="0" fontId="11" fillId="0" borderId="36" xfId="14" applyFont="1" applyBorder="1" applyAlignment="1">
      <alignment horizontal="left" vertical="top" wrapText="1"/>
    </xf>
    <xf numFmtId="168" fontId="11" fillId="0" borderId="37" xfId="14" applyNumberFormat="1" applyFont="1" applyBorder="1" applyAlignment="1">
      <alignment horizontal="right" vertical="top"/>
    </xf>
    <xf numFmtId="0" fontId="11" fillId="0" borderId="39" xfId="14" applyFont="1" applyBorder="1" applyAlignment="1">
      <alignment horizontal="left" vertical="top" wrapText="1"/>
    </xf>
    <xf numFmtId="168" fontId="11" fillId="0" borderId="40" xfId="14" applyNumberFormat="1" applyFont="1" applyBorder="1" applyAlignment="1">
      <alignment horizontal="right" vertical="top"/>
    </xf>
    <xf numFmtId="168" fontId="11" fillId="0" borderId="8" xfId="14" applyNumberFormat="1" applyFont="1" applyBorder="1" applyAlignment="1">
      <alignment horizontal="right" vertical="top"/>
    </xf>
    <xf numFmtId="0" fontId="11" fillId="0" borderId="19" xfId="14" applyFont="1" applyBorder="1" applyAlignment="1">
      <alignment horizontal="center" wrapText="1"/>
    </xf>
    <xf numFmtId="0" fontId="11" fillId="0" borderId="20" xfId="14" applyFont="1" applyBorder="1" applyAlignment="1">
      <alignment horizontal="center" wrapText="1"/>
    </xf>
    <xf numFmtId="0" fontId="11" fillId="0" borderId="21" xfId="14" applyFont="1" applyBorder="1" applyAlignment="1">
      <alignment horizontal="center" wrapText="1"/>
    </xf>
    <xf numFmtId="0" fontId="11" fillId="0" borderId="10" xfId="14" applyFont="1" applyBorder="1" applyAlignment="1">
      <alignment horizontal="left" vertical="top" wrapText="1"/>
    </xf>
    <xf numFmtId="167" fontId="11" fillId="0" borderId="25" xfId="14" applyNumberFormat="1" applyFont="1" applyBorder="1" applyAlignment="1">
      <alignment horizontal="right" vertical="top"/>
    </xf>
    <xf numFmtId="164" fontId="11" fillId="0" borderId="26" xfId="14" applyNumberFormat="1" applyFont="1" applyBorder="1" applyAlignment="1">
      <alignment horizontal="right" vertical="top"/>
    </xf>
    <xf numFmtId="167" fontId="11" fillId="0" borderId="26" xfId="14" applyNumberFormat="1" applyFont="1" applyBorder="1" applyAlignment="1">
      <alignment horizontal="right" vertical="top"/>
    </xf>
    <xf numFmtId="167" fontId="11" fillId="0" borderId="27" xfId="14" applyNumberFormat="1" applyFont="1" applyBorder="1" applyAlignment="1">
      <alignment horizontal="right" vertical="top"/>
    </xf>
    <xf numFmtId="167" fontId="11" fillId="0" borderId="28" xfId="14" applyNumberFormat="1" applyFont="1" applyBorder="1" applyAlignment="1">
      <alignment horizontal="right" vertical="top"/>
    </xf>
    <xf numFmtId="164" fontId="11" fillId="0" borderId="29" xfId="14" applyNumberFormat="1" applyFont="1" applyBorder="1" applyAlignment="1">
      <alignment horizontal="right" vertical="top"/>
    </xf>
    <xf numFmtId="167" fontId="11" fillId="0" borderId="29" xfId="14" applyNumberFormat="1" applyFont="1" applyBorder="1" applyAlignment="1">
      <alignment horizontal="right" vertical="top"/>
    </xf>
    <xf numFmtId="0" fontId="10" fillId="0" borderId="29" xfId="14" applyBorder="1" applyAlignment="1">
      <alignment horizontal="center" vertical="center"/>
    </xf>
    <xf numFmtId="0" fontId="10" fillId="0" borderId="30" xfId="14" applyBorder="1" applyAlignment="1">
      <alignment horizontal="center" vertical="center"/>
    </xf>
    <xf numFmtId="167" fontId="11" fillId="0" borderId="31" xfId="14" applyNumberFormat="1" applyFont="1" applyBorder="1" applyAlignment="1">
      <alignment horizontal="right" vertical="top"/>
    </xf>
    <xf numFmtId="164" fontId="11" fillId="0" borderId="32" xfId="14" applyNumberFormat="1" applyFont="1" applyBorder="1" applyAlignment="1">
      <alignment horizontal="right" vertical="top"/>
    </xf>
    <xf numFmtId="0" fontId="10" fillId="0" borderId="32" xfId="14" applyBorder="1" applyAlignment="1">
      <alignment horizontal="center" vertical="center"/>
    </xf>
    <xf numFmtId="0" fontId="10" fillId="0" borderId="33" xfId="14" applyBorder="1" applyAlignment="1">
      <alignment horizontal="center" vertical="center"/>
    </xf>
    <xf numFmtId="0" fontId="10" fillId="0" borderId="9" xfId="14" applyBorder="1" applyAlignment="1">
      <alignment horizontal="center" vertical="center" wrapText="1"/>
    </xf>
    <xf numFmtId="167" fontId="11" fillId="0" borderId="19" xfId="14" applyNumberFormat="1" applyFont="1" applyBorder="1" applyAlignment="1">
      <alignment horizontal="right" vertical="top"/>
    </xf>
    <xf numFmtId="167" fontId="11" fillId="0" borderId="21" xfId="14" applyNumberFormat="1" applyFont="1" applyBorder="1" applyAlignment="1">
      <alignment horizontal="right" vertical="top"/>
    </xf>
    <xf numFmtId="0" fontId="10" fillId="0" borderId="0" xfId="15"/>
    <xf numFmtId="0" fontId="11" fillId="0" borderId="4" xfId="15" applyFont="1" applyBorder="1" applyAlignment="1">
      <alignment horizontal="left" vertical="top" wrapText="1"/>
    </xf>
    <xf numFmtId="0" fontId="11" fillId="0" borderId="7" xfId="15" applyFont="1" applyBorder="1" applyAlignment="1">
      <alignment horizontal="left" vertical="top" wrapText="1"/>
    </xf>
    <xf numFmtId="0" fontId="11" fillId="0" borderId="16" xfId="15" applyFont="1" applyBorder="1" applyAlignment="1">
      <alignment horizontal="center" wrapText="1"/>
    </xf>
    <xf numFmtId="0" fontId="11" fillId="0" borderId="17" xfId="15" applyFont="1" applyBorder="1" applyAlignment="1">
      <alignment horizontal="center" wrapText="1"/>
    </xf>
    <xf numFmtId="0" fontId="11" fillId="0" borderId="18" xfId="15" applyFont="1" applyBorder="1" applyAlignment="1">
      <alignment horizontal="center" wrapText="1"/>
    </xf>
    <xf numFmtId="0" fontId="11" fillId="0" borderId="9" xfId="15" applyFont="1" applyBorder="1" applyAlignment="1">
      <alignment horizontal="left" vertical="top" wrapText="1"/>
    </xf>
    <xf numFmtId="164" fontId="11" fillId="0" borderId="19" xfId="15" applyNumberFormat="1" applyFont="1" applyBorder="1" applyAlignment="1">
      <alignment horizontal="right" vertical="top"/>
    </xf>
    <xf numFmtId="165" fontId="11" fillId="0" borderId="20" xfId="15" applyNumberFormat="1" applyFont="1" applyBorder="1" applyAlignment="1">
      <alignment horizontal="right" vertical="top"/>
    </xf>
    <xf numFmtId="164" fontId="11" fillId="0" borderId="20" xfId="15" applyNumberFormat="1" applyFont="1" applyBorder="1" applyAlignment="1">
      <alignment horizontal="right" vertical="top"/>
    </xf>
    <xf numFmtId="165" fontId="11" fillId="0" borderId="21" xfId="15" applyNumberFormat="1" applyFont="1" applyBorder="1" applyAlignment="1">
      <alignment horizontal="right" vertical="top"/>
    </xf>
    <xf numFmtId="0" fontId="11" fillId="0" borderId="24" xfId="15" applyFont="1" applyBorder="1" applyAlignment="1">
      <alignment horizontal="left" wrapText="1"/>
    </xf>
    <xf numFmtId="0" fontId="11" fillId="0" borderId="23" xfId="15" applyFont="1" applyBorder="1" applyAlignment="1">
      <alignment horizontal="left" wrapText="1"/>
    </xf>
    <xf numFmtId="0" fontId="11" fillId="0" borderId="9" xfId="15" applyFont="1" applyBorder="1" applyAlignment="1">
      <alignment horizontal="center" wrapText="1"/>
    </xf>
    <xf numFmtId="0" fontId="11" fillId="0" borderId="2" xfId="15" applyFont="1" applyBorder="1" applyAlignment="1">
      <alignment horizontal="left" vertical="top" wrapText="1"/>
    </xf>
    <xf numFmtId="168" fontId="11" fillId="0" borderId="1" xfId="15" applyNumberFormat="1" applyFont="1" applyBorder="1" applyAlignment="1">
      <alignment horizontal="right" vertical="top"/>
    </xf>
    <xf numFmtId="168" fontId="11" fillId="0" borderId="3" xfId="15" applyNumberFormat="1" applyFont="1" applyBorder="1" applyAlignment="1">
      <alignment horizontal="right" vertical="top"/>
    </xf>
    <xf numFmtId="0" fontId="11" fillId="0" borderId="36" xfId="15" applyFont="1" applyBorder="1" applyAlignment="1">
      <alignment horizontal="left" vertical="top" wrapText="1"/>
    </xf>
    <xf numFmtId="168" fontId="11" fillId="0" borderId="37" xfId="15" applyNumberFormat="1" applyFont="1" applyBorder="1" applyAlignment="1">
      <alignment horizontal="right" vertical="top"/>
    </xf>
    <xf numFmtId="0" fontId="11" fillId="0" borderId="39" xfId="15" applyFont="1" applyBorder="1" applyAlignment="1">
      <alignment horizontal="left" vertical="top" wrapText="1"/>
    </xf>
    <xf numFmtId="168" fontId="11" fillId="0" borderId="40" xfId="15" applyNumberFormat="1" applyFont="1" applyBorder="1" applyAlignment="1">
      <alignment horizontal="right" vertical="top"/>
    </xf>
    <xf numFmtId="168" fontId="11" fillId="0" borderId="8" xfId="15" applyNumberFormat="1" applyFont="1" applyBorder="1" applyAlignment="1">
      <alignment horizontal="right" vertical="top"/>
    </xf>
    <xf numFmtId="0" fontId="11" fillId="0" borderId="19" xfId="15" applyFont="1" applyBorder="1" applyAlignment="1">
      <alignment horizontal="center" wrapText="1"/>
    </xf>
    <xf numFmtId="0" fontId="11" fillId="0" borderId="20" xfId="15" applyFont="1" applyBorder="1" applyAlignment="1">
      <alignment horizontal="center" wrapText="1"/>
    </xf>
    <xf numFmtId="0" fontId="11" fillId="0" borderId="21" xfId="15" applyFont="1" applyBorder="1" applyAlignment="1">
      <alignment horizontal="center" wrapText="1"/>
    </xf>
    <xf numFmtId="0" fontId="11" fillId="0" borderId="10" xfId="15" applyFont="1" applyBorder="1" applyAlignment="1">
      <alignment horizontal="left" vertical="top" wrapText="1"/>
    </xf>
    <xf numFmtId="167" fontId="11" fillId="0" borderId="25" xfId="15" applyNumberFormat="1" applyFont="1" applyBorder="1" applyAlignment="1">
      <alignment horizontal="right" vertical="top"/>
    </xf>
    <xf numFmtId="164" fontId="11" fillId="0" borderId="26" xfId="15" applyNumberFormat="1" applyFont="1" applyBorder="1" applyAlignment="1">
      <alignment horizontal="right" vertical="top"/>
    </xf>
    <xf numFmtId="167" fontId="11" fillId="0" borderId="26" xfId="15" applyNumberFormat="1" applyFont="1" applyBorder="1" applyAlignment="1">
      <alignment horizontal="right" vertical="top"/>
    </xf>
    <xf numFmtId="167" fontId="11" fillId="0" borderId="27" xfId="15" applyNumberFormat="1" applyFont="1" applyBorder="1" applyAlignment="1">
      <alignment horizontal="right" vertical="top"/>
    </xf>
    <xf numFmtId="167" fontId="11" fillId="0" borderId="28" xfId="15" applyNumberFormat="1" applyFont="1" applyBorder="1" applyAlignment="1">
      <alignment horizontal="right" vertical="top"/>
    </xf>
    <xf numFmtId="164" fontId="11" fillId="0" borderId="29" xfId="15" applyNumberFormat="1" applyFont="1" applyBorder="1" applyAlignment="1">
      <alignment horizontal="right" vertical="top"/>
    </xf>
    <xf numFmtId="167" fontId="11" fillId="0" borderId="29" xfId="15" applyNumberFormat="1" applyFont="1" applyBorder="1" applyAlignment="1">
      <alignment horizontal="right" vertical="top"/>
    </xf>
    <xf numFmtId="0" fontId="10" fillId="0" borderId="29" xfId="15" applyBorder="1" applyAlignment="1">
      <alignment horizontal="center" vertical="center"/>
    </xf>
    <xf numFmtId="0" fontId="10" fillId="0" borderId="30" xfId="15" applyBorder="1" applyAlignment="1">
      <alignment horizontal="center" vertical="center"/>
    </xf>
    <xf numFmtId="167" fontId="11" fillId="0" borderId="31" xfId="15" applyNumberFormat="1" applyFont="1" applyBorder="1" applyAlignment="1">
      <alignment horizontal="right" vertical="top"/>
    </xf>
    <xf numFmtId="164" fontId="11" fillId="0" borderId="32" xfId="15" applyNumberFormat="1" applyFont="1" applyBorder="1" applyAlignment="1">
      <alignment horizontal="right" vertical="top"/>
    </xf>
    <xf numFmtId="0" fontId="10" fillId="0" borderId="32" xfId="15" applyBorder="1" applyAlignment="1">
      <alignment horizontal="center" vertical="center"/>
    </xf>
    <xf numFmtId="0" fontId="10" fillId="0" borderId="33" xfId="15" applyBorder="1" applyAlignment="1">
      <alignment horizontal="center" vertical="center"/>
    </xf>
    <xf numFmtId="0" fontId="10" fillId="0" borderId="9" xfId="15" applyBorder="1" applyAlignment="1">
      <alignment horizontal="center" vertical="center" wrapText="1"/>
    </xf>
    <xf numFmtId="167" fontId="11" fillId="0" borderId="19" xfId="15" applyNumberFormat="1" applyFont="1" applyBorder="1" applyAlignment="1">
      <alignment horizontal="right" vertical="top"/>
    </xf>
    <xf numFmtId="167" fontId="11" fillId="0" borderId="21" xfId="15" applyNumberFormat="1" applyFont="1" applyBorder="1" applyAlignment="1">
      <alignment horizontal="right" vertical="top"/>
    </xf>
    <xf numFmtId="0" fontId="10" fillId="0" borderId="0" xfId="16"/>
    <xf numFmtId="0" fontId="11" fillId="0" borderId="16" xfId="16" applyFont="1" applyBorder="1" applyAlignment="1">
      <alignment horizontal="center" wrapText="1"/>
    </xf>
    <xf numFmtId="0" fontId="11" fillId="0" borderId="17" xfId="16" applyFont="1" applyBorder="1" applyAlignment="1">
      <alignment horizontal="center" wrapText="1"/>
    </xf>
    <xf numFmtId="0" fontId="11" fillId="0" borderId="18" xfId="16" applyFont="1" applyBorder="1" applyAlignment="1">
      <alignment horizontal="center" wrapText="1"/>
    </xf>
    <xf numFmtId="0" fontId="11" fillId="0" borderId="9" xfId="16" applyFont="1" applyBorder="1" applyAlignment="1">
      <alignment horizontal="left" vertical="top" wrapText="1"/>
    </xf>
    <xf numFmtId="164" fontId="11" fillId="0" borderId="19" xfId="16" applyNumberFormat="1" applyFont="1" applyBorder="1" applyAlignment="1">
      <alignment horizontal="right" vertical="top"/>
    </xf>
    <xf numFmtId="165" fontId="11" fillId="0" borderId="20" xfId="16" applyNumberFormat="1" applyFont="1" applyBorder="1" applyAlignment="1">
      <alignment horizontal="right" vertical="top"/>
    </xf>
    <xf numFmtId="164" fontId="11" fillId="0" borderId="20" xfId="16" applyNumberFormat="1" applyFont="1" applyBorder="1" applyAlignment="1">
      <alignment horizontal="right" vertical="top"/>
    </xf>
    <xf numFmtId="165" fontId="11" fillId="0" borderId="21" xfId="16" applyNumberFormat="1" applyFont="1" applyBorder="1" applyAlignment="1">
      <alignment horizontal="right" vertical="top"/>
    </xf>
    <xf numFmtId="0" fontId="11" fillId="0" borderId="9" xfId="16" applyFont="1" applyBorder="1" applyAlignment="1">
      <alignment horizontal="left" wrapText="1"/>
    </xf>
    <xf numFmtId="0" fontId="11" fillId="0" borderId="9" xfId="16" applyFont="1" applyBorder="1" applyAlignment="1">
      <alignment horizontal="center" wrapText="1"/>
    </xf>
    <xf numFmtId="0" fontId="11" fillId="0" borderId="1" xfId="16" applyFont="1" applyBorder="1" applyAlignment="1">
      <alignment horizontal="left" vertical="top" wrapText="1"/>
    </xf>
    <xf numFmtId="0" fontId="11" fillId="0" borderId="3" xfId="16" applyFont="1" applyBorder="1" applyAlignment="1">
      <alignment horizontal="left" vertical="top" wrapText="1"/>
    </xf>
    <xf numFmtId="0" fontId="11" fillId="0" borderId="8" xfId="16" applyFont="1" applyBorder="1" applyAlignment="1">
      <alignment horizontal="left" vertical="top" wrapText="1"/>
    </xf>
    <xf numFmtId="166" fontId="11" fillId="0" borderId="8" xfId="16" applyNumberFormat="1" applyFont="1" applyBorder="1" applyAlignment="1">
      <alignment horizontal="right" vertical="top"/>
    </xf>
    <xf numFmtId="0" fontId="11" fillId="0" borderId="19" xfId="16" applyFont="1" applyBorder="1" applyAlignment="1">
      <alignment horizontal="center" wrapText="1"/>
    </xf>
    <xf numFmtId="0" fontId="11" fillId="0" borderId="20" xfId="16" applyFont="1" applyBorder="1" applyAlignment="1">
      <alignment horizontal="center" wrapText="1"/>
    </xf>
    <xf numFmtId="0" fontId="11" fillId="0" borderId="21" xfId="16" applyFont="1" applyBorder="1" applyAlignment="1">
      <alignment horizontal="center" wrapText="1"/>
    </xf>
    <xf numFmtId="0" fontId="11" fillId="0" borderId="10" xfId="16" applyFont="1" applyBorder="1" applyAlignment="1">
      <alignment horizontal="left" vertical="top" wrapText="1"/>
    </xf>
    <xf numFmtId="0" fontId="11" fillId="0" borderId="2" xfId="16" applyFont="1" applyBorder="1" applyAlignment="1">
      <alignment horizontal="left" vertical="top" wrapText="1"/>
    </xf>
    <xf numFmtId="167" fontId="11" fillId="0" borderId="25" xfId="16" applyNumberFormat="1" applyFont="1" applyBorder="1" applyAlignment="1">
      <alignment horizontal="right" vertical="top"/>
    </xf>
    <xf numFmtId="164" fontId="11" fillId="0" borderId="26" xfId="16" applyNumberFormat="1" applyFont="1" applyBorder="1" applyAlignment="1">
      <alignment horizontal="right" vertical="top"/>
    </xf>
    <xf numFmtId="167" fontId="11" fillId="0" borderId="26" xfId="16" applyNumberFormat="1" applyFont="1" applyBorder="1" applyAlignment="1">
      <alignment horizontal="right" vertical="top"/>
    </xf>
    <xf numFmtId="167" fontId="11" fillId="0" borderId="27" xfId="16" applyNumberFormat="1" applyFont="1" applyBorder="1" applyAlignment="1">
      <alignment horizontal="right" vertical="top"/>
    </xf>
    <xf numFmtId="167" fontId="11" fillId="0" borderId="28" xfId="16" applyNumberFormat="1" applyFont="1" applyBorder="1" applyAlignment="1">
      <alignment horizontal="right" vertical="top"/>
    </xf>
    <xf numFmtId="164" fontId="11" fillId="0" borderId="29" xfId="16" applyNumberFormat="1" applyFont="1" applyBorder="1" applyAlignment="1">
      <alignment horizontal="right" vertical="top"/>
    </xf>
    <xf numFmtId="167" fontId="11" fillId="0" borderId="29" xfId="16" applyNumberFormat="1" applyFont="1" applyBorder="1" applyAlignment="1">
      <alignment horizontal="right" vertical="top"/>
    </xf>
    <xf numFmtId="0" fontId="10" fillId="0" borderId="29" xfId="16" applyBorder="1" applyAlignment="1">
      <alignment horizontal="center" vertical="center"/>
    </xf>
    <xf numFmtId="0" fontId="10" fillId="0" borderId="30" xfId="16" applyBorder="1" applyAlignment="1">
      <alignment horizontal="center" vertical="center"/>
    </xf>
    <xf numFmtId="167" fontId="11" fillId="0" borderId="31" xfId="16" applyNumberFormat="1" applyFont="1" applyBorder="1" applyAlignment="1">
      <alignment horizontal="right" vertical="top"/>
    </xf>
    <xf numFmtId="164" fontId="11" fillId="0" borderId="32" xfId="16" applyNumberFormat="1" applyFont="1" applyBorder="1" applyAlignment="1">
      <alignment horizontal="right" vertical="top"/>
    </xf>
    <xf numFmtId="0" fontId="10" fillId="0" borderId="32" xfId="16" applyBorder="1" applyAlignment="1">
      <alignment horizontal="center" vertical="center"/>
    </xf>
    <xf numFmtId="0" fontId="10" fillId="0" borderId="33" xfId="16" applyBorder="1" applyAlignment="1">
      <alignment horizontal="center" vertical="center"/>
    </xf>
    <xf numFmtId="0" fontId="10" fillId="0" borderId="9" xfId="16" applyBorder="1" applyAlignment="1">
      <alignment horizontal="center" vertical="center" wrapText="1"/>
    </xf>
    <xf numFmtId="167" fontId="11" fillId="0" borderId="19" xfId="16" applyNumberFormat="1" applyFont="1" applyBorder="1" applyAlignment="1">
      <alignment horizontal="right" vertical="top"/>
    </xf>
    <xf numFmtId="167" fontId="11" fillId="0" borderId="21" xfId="16" applyNumberFormat="1" applyFont="1" applyBorder="1" applyAlignment="1">
      <alignment horizontal="right" vertical="top"/>
    </xf>
    <xf numFmtId="0" fontId="10" fillId="0" borderId="0" xfId="17"/>
    <xf numFmtId="0" fontId="11" fillId="0" borderId="16" xfId="17" applyFont="1" applyBorder="1" applyAlignment="1">
      <alignment horizontal="center" wrapText="1"/>
    </xf>
    <xf numFmtId="0" fontId="11" fillId="0" borderId="17" xfId="17" applyFont="1" applyBorder="1" applyAlignment="1">
      <alignment horizontal="center" wrapText="1"/>
    </xf>
    <xf numFmtId="0" fontId="11" fillId="0" borderId="18" xfId="17" applyFont="1" applyBorder="1" applyAlignment="1">
      <alignment horizontal="center" wrapText="1"/>
    </xf>
    <xf numFmtId="0" fontId="11" fillId="0" borderId="9" xfId="17" applyFont="1" applyBorder="1" applyAlignment="1">
      <alignment horizontal="left" vertical="top" wrapText="1"/>
    </xf>
    <xf numFmtId="164" fontId="11" fillId="0" borderId="19" xfId="17" applyNumberFormat="1" applyFont="1" applyBorder="1" applyAlignment="1">
      <alignment horizontal="right" vertical="top"/>
    </xf>
    <xf numFmtId="165" fontId="11" fillId="0" borderId="20" xfId="17" applyNumberFormat="1" applyFont="1" applyBorder="1" applyAlignment="1">
      <alignment horizontal="right" vertical="top"/>
    </xf>
    <xf numFmtId="164" fontId="11" fillId="0" borderId="20" xfId="17" applyNumberFormat="1" applyFont="1" applyBorder="1" applyAlignment="1">
      <alignment horizontal="right" vertical="top"/>
    </xf>
    <xf numFmtId="165" fontId="11" fillId="0" borderId="21" xfId="17" applyNumberFormat="1" applyFont="1" applyBorder="1" applyAlignment="1">
      <alignment horizontal="right" vertical="top"/>
    </xf>
    <xf numFmtId="0" fontId="11" fillId="0" borderId="9" xfId="17" applyFont="1" applyBorder="1" applyAlignment="1">
      <alignment horizontal="left" wrapText="1"/>
    </xf>
    <xf numFmtId="0" fontId="11" fillId="0" borderId="9" xfId="17" applyFont="1" applyBorder="1" applyAlignment="1">
      <alignment horizontal="center" wrapText="1"/>
    </xf>
    <xf numFmtId="0" fontId="11" fillId="0" borderId="1" xfId="17" applyFont="1" applyBorder="1" applyAlignment="1">
      <alignment horizontal="left" vertical="top" wrapText="1"/>
    </xf>
    <xf numFmtId="0" fontId="11" fillId="0" borderId="3" xfId="17" applyFont="1" applyBorder="1" applyAlignment="1">
      <alignment horizontal="left" vertical="top" wrapText="1"/>
    </xf>
    <xf numFmtId="0" fontId="11" fillId="0" borderId="8" xfId="17" applyFont="1" applyBorder="1" applyAlignment="1">
      <alignment horizontal="left" vertical="top" wrapText="1"/>
    </xf>
    <xf numFmtId="166" fontId="11" fillId="0" borderId="8" xfId="17" applyNumberFormat="1" applyFont="1" applyBorder="1" applyAlignment="1">
      <alignment horizontal="right" vertical="top"/>
    </xf>
    <xf numFmtId="0" fontId="11" fillId="0" borderId="19" xfId="17" applyFont="1" applyBorder="1" applyAlignment="1">
      <alignment horizontal="center" wrapText="1"/>
    </xf>
    <xf numFmtId="0" fontId="11" fillId="0" borderId="20" xfId="17" applyFont="1" applyBorder="1" applyAlignment="1">
      <alignment horizontal="center" wrapText="1"/>
    </xf>
    <xf numFmtId="0" fontId="11" fillId="0" borderId="21" xfId="17" applyFont="1" applyBorder="1" applyAlignment="1">
      <alignment horizontal="center" wrapText="1"/>
    </xf>
    <xf numFmtId="0" fontId="11" fillId="0" borderId="10" xfId="17" applyFont="1" applyBorder="1" applyAlignment="1">
      <alignment horizontal="left" vertical="top" wrapText="1"/>
    </xf>
    <xf numFmtId="0" fontId="11" fillId="0" borderId="2" xfId="17" applyFont="1" applyBorder="1" applyAlignment="1">
      <alignment horizontal="left" vertical="top" wrapText="1"/>
    </xf>
    <xf numFmtId="167" fontId="11" fillId="0" borderId="25" xfId="17" applyNumberFormat="1" applyFont="1" applyBorder="1" applyAlignment="1">
      <alignment horizontal="right" vertical="top"/>
    </xf>
    <xf numFmtId="164" fontId="11" fillId="0" borderId="26" xfId="17" applyNumberFormat="1" applyFont="1" applyBorder="1" applyAlignment="1">
      <alignment horizontal="right" vertical="top"/>
    </xf>
    <xf numFmtId="167" fontId="11" fillId="0" borderId="26" xfId="17" applyNumberFormat="1" applyFont="1" applyBorder="1" applyAlignment="1">
      <alignment horizontal="right" vertical="top"/>
    </xf>
    <xf numFmtId="167" fontId="11" fillId="0" borderId="27" xfId="17" applyNumberFormat="1" applyFont="1" applyBorder="1" applyAlignment="1">
      <alignment horizontal="right" vertical="top"/>
    </xf>
    <xf numFmtId="167" fontId="11" fillId="0" borderId="28" xfId="17" applyNumberFormat="1" applyFont="1" applyBorder="1" applyAlignment="1">
      <alignment horizontal="right" vertical="top"/>
    </xf>
    <xf numFmtId="164" fontId="11" fillId="0" borderId="29" xfId="17" applyNumberFormat="1" applyFont="1" applyBorder="1" applyAlignment="1">
      <alignment horizontal="right" vertical="top"/>
    </xf>
    <xf numFmtId="167" fontId="11" fillId="0" borderId="29" xfId="17" applyNumberFormat="1" applyFont="1" applyBorder="1" applyAlignment="1">
      <alignment horizontal="right" vertical="top"/>
    </xf>
    <xf numFmtId="0" fontId="10" fillId="0" borderId="29" xfId="17" applyBorder="1" applyAlignment="1">
      <alignment horizontal="center" vertical="center"/>
    </xf>
    <xf numFmtId="0" fontId="10" fillId="0" borderId="30" xfId="17" applyBorder="1" applyAlignment="1">
      <alignment horizontal="center" vertical="center"/>
    </xf>
    <xf numFmtId="167" fontId="11" fillId="0" borderId="31" xfId="17" applyNumberFormat="1" applyFont="1" applyBorder="1" applyAlignment="1">
      <alignment horizontal="right" vertical="top"/>
    </xf>
    <xf numFmtId="164" fontId="11" fillId="0" borderId="32" xfId="17" applyNumberFormat="1" applyFont="1" applyBorder="1" applyAlignment="1">
      <alignment horizontal="right" vertical="top"/>
    </xf>
    <xf numFmtId="0" fontId="10" fillId="0" borderId="32" xfId="17" applyBorder="1" applyAlignment="1">
      <alignment horizontal="center" vertical="center"/>
    </xf>
    <xf numFmtId="0" fontId="10" fillId="0" borderId="33" xfId="17" applyBorder="1" applyAlignment="1">
      <alignment horizontal="center" vertical="center"/>
    </xf>
    <xf numFmtId="0" fontId="10" fillId="0" borderId="9" xfId="17" applyBorder="1" applyAlignment="1">
      <alignment horizontal="center" vertical="center" wrapText="1"/>
    </xf>
    <xf numFmtId="167" fontId="11" fillId="0" borderId="19" xfId="17" applyNumberFormat="1" applyFont="1" applyBorder="1" applyAlignment="1">
      <alignment horizontal="right" vertical="top"/>
    </xf>
    <xf numFmtId="167" fontId="11" fillId="0" borderId="21" xfId="17" applyNumberFormat="1" applyFont="1" applyBorder="1" applyAlignment="1">
      <alignment horizontal="right" vertical="top"/>
    </xf>
    <xf numFmtId="0" fontId="10" fillId="0" borderId="0" xfId="18"/>
    <xf numFmtId="0" fontId="11" fillId="0" borderId="4" xfId="18" applyFont="1" applyBorder="1" applyAlignment="1">
      <alignment horizontal="left" vertical="top" wrapText="1"/>
    </xf>
    <xf numFmtId="0" fontId="11" fillId="0" borderId="7" xfId="18" applyFont="1" applyBorder="1" applyAlignment="1">
      <alignment horizontal="left" vertical="top" wrapText="1"/>
    </xf>
    <xf numFmtId="0" fontId="11" fillId="0" borderId="16" xfId="18" applyFont="1" applyBorder="1" applyAlignment="1">
      <alignment horizontal="center" wrapText="1"/>
    </xf>
    <xf numFmtId="0" fontId="11" fillId="0" borderId="17" xfId="18" applyFont="1" applyBorder="1" applyAlignment="1">
      <alignment horizontal="center" wrapText="1"/>
    </xf>
    <xf numFmtId="0" fontId="11" fillId="0" borderId="18" xfId="18" applyFont="1" applyBorder="1" applyAlignment="1">
      <alignment horizontal="center" wrapText="1"/>
    </xf>
    <xf numFmtId="0" fontId="11" fillId="0" borderId="9" xfId="18" applyFont="1" applyBorder="1" applyAlignment="1">
      <alignment horizontal="left" vertical="top" wrapText="1"/>
    </xf>
    <xf numFmtId="164" fontId="11" fillId="0" borderId="19" xfId="18" applyNumberFormat="1" applyFont="1" applyBorder="1" applyAlignment="1">
      <alignment horizontal="right" vertical="top"/>
    </xf>
    <xf numFmtId="165" fontId="11" fillId="0" borderId="20" xfId="18" applyNumberFormat="1" applyFont="1" applyBorder="1" applyAlignment="1">
      <alignment horizontal="right" vertical="top"/>
    </xf>
    <xf numFmtId="164" fontId="11" fillId="0" borderId="20" xfId="18" applyNumberFormat="1" applyFont="1" applyBorder="1" applyAlignment="1">
      <alignment horizontal="right" vertical="top"/>
    </xf>
    <xf numFmtId="165" fontId="11" fillId="0" borderId="21" xfId="18" applyNumberFormat="1" applyFont="1" applyBorder="1" applyAlignment="1">
      <alignment horizontal="right" vertical="top"/>
    </xf>
    <xf numFmtId="0" fontId="11" fillId="0" borderId="24" xfId="18" applyFont="1" applyBorder="1" applyAlignment="1">
      <alignment horizontal="left" wrapText="1"/>
    </xf>
    <xf numFmtId="0" fontId="11" fillId="0" borderId="23" xfId="18" applyFont="1" applyBorder="1" applyAlignment="1">
      <alignment horizontal="left" wrapText="1"/>
    </xf>
    <xf numFmtId="0" fontId="11" fillId="0" borderId="9" xfId="18" applyFont="1" applyBorder="1" applyAlignment="1">
      <alignment horizontal="center" wrapText="1"/>
    </xf>
    <xf numFmtId="0" fontId="11" fillId="0" borderId="2" xfId="18" applyFont="1" applyBorder="1" applyAlignment="1">
      <alignment horizontal="left" vertical="top" wrapText="1"/>
    </xf>
    <xf numFmtId="166" fontId="11" fillId="0" borderId="1" xfId="18" applyNumberFormat="1" applyFont="1" applyBorder="1" applyAlignment="1">
      <alignment horizontal="right" vertical="top"/>
    </xf>
    <xf numFmtId="166" fontId="11" fillId="0" borderId="3" xfId="18" applyNumberFormat="1" applyFont="1" applyBorder="1" applyAlignment="1">
      <alignment horizontal="right" vertical="top"/>
    </xf>
    <xf numFmtId="0" fontId="11" fillId="0" borderId="36" xfId="18" applyFont="1" applyBorder="1" applyAlignment="1">
      <alignment horizontal="left" vertical="top" wrapText="1"/>
    </xf>
    <xf numFmtId="166" fontId="11" fillId="0" borderId="37" xfId="18" applyNumberFormat="1" applyFont="1" applyBorder="1" applyAlignment="1">
      <alignment horizontal="right" vertical="top"/>
    </xf>
    <xf numFmtId="0" fontId="11" fillId="0" borderId="39" xfId="18" applyFont="1" applyBorder="1" applyAlignment="1">
      <alignment horizontal="left" vertical="top" wrapText="1"/>
    </xf>
    <xf numFmtId="166" fontId="11" fillId="0" borderId="40" xfId="18" applyNumberFormat="1" applyFont="1" applyBorder="1" applyAlignment="1">
      <alignment horizontal="right" vertical="top"/>
    </xf>
    <xf numFmtId="166" fontId="11" fillId="0" borderId="8" xfId="18" applyNumberFormat="1" applyFont="1" applyBorder="1" applyAlignment="1">
      <alignment horizontal="right" vertical="top"/>
    </xf>
    <xf numFmtId="0" fontId="11" fillId="0" borderId="19" xfId="18" applyFont="1" applyBorder="1" applyAlignment="1">
      <alignment horizontal="center" wrapText="1"/>
    </xf>
    <xf numFmtId="0" fontId="11" fillId="0" borderId="20" xfId="18" applyFont="1" applyBorder="1" applyAlignment="1">
      <alignment horizontal="center" wrapText="1"/>
    </xf>
    <xf numFmtId="0" fontId="11" fillId="0" borderId="21" xfId="18" applyFont="1" applyBorder="1" applyAlignment="1">
      <alignment horizontal="center" wrapText="1"/>
    </xf>
    <xf numFmtId="0" fontId="11" fillId="0" borderId="10" xfId="18" applyFont="1" applyBorder="1" applyAlignment="1">
      <alignment horizontal="left" vertical="top" wrapText="1"/>
    </xf>
    <xf numFmtId="167" fontId="11" fillId="0" borderId="25" xfId="18" applyNumberFormat="1" applyFont="1" applyBorder="1" applyAlignment="1">
      <alignment horizontal="right" vertical="top"/>
    </xf>
    <xf numFmtId="164" fontId="11" fillId="0" borderId="26" xfId="18" applyNumberFormat="1" applyFont="1" applyBorder="1" applyAlignment="1">
      <alignment horizontal="right" vertical="top"/>
    </xf>
    <xf numFmtId="167" fontId="11" fillId="0" borderId="26" xfId="18" applyNumberFormat="1" applyFont="1" applyBorder="1" applyAlignment="1">
      <alignment horizontal="right" vertical="top"/>
    </xf>
    <xf numFmtId="167" fontId="11" fillId="0" borderId="27" xfId="18" applyNumberFormat="1" applyFont="1" applyBorder="1" applyAlignment="1">
      <alignment horizontal="right" vertical="top"/>
    </xf>
    <xf numFmtId="167" fontId="11" fillId="0" borderId="28" xfId="18" applyNumberFormat="1" applyFont="1" applyBorder="1" applyAlignment="1">
      <alignment horizontal="right" vertical="top"/>
    </xf>
    <xf numFmtId="164" fontId="11" fillId="0" borderId="29" xfId="18" applyNumberFormat="1" applyFont="1" applyBorder="1" applyAlignment="1">
      <alignment horizontal="right" vertical="top"/>
    </xf>
    <xf numFmtId="167" fontId="11" fillId="0" borderId="29" xfId="18" applyNumberFormat="1" applyFont="1" applyBorder="1" applyAlignment="1">
      <alignment horizontal="right" vertical="top"/>
    </xf>
    <xf numFmtId="0" fontId="10" fillId="0" borderId="29" xfId="18" applyBorder="1" applyAlignment="1">
      <alignment horizontal="center" vertical="center"/>
    </xf>
    <xf numFmtId="0" fontId="10" fillId="0" borderId="30" xfId="18" applyBorder="1" applyAlignment="1">
      <alignment horizontal="center" vertical="center"/>
    </xf>
    <xf numFmtId="167" fontId="11" fillId="0" borderId="31" xfId="18" applyNumberFormat="1" applyFont="1" applyBorder="1" applyAlignment="1">
      <alignment horizontal="right" vertical="top"/>
    </xf>
    <xf numFmtId="164" fontId="11" fillId="0" borderId="32" xfId="18" applyNumberFormat="1" applyFont="1" applyBorder="1" applyAlignment="1">
      <alignment horizontal="right" vertical="top"/>
    </xf>
    <xf numFmtId="0" fontId="10" fillId="0" borderId="32" xfId="18" applyBorder="1" applyAlignment="1">
      <alignment horizontal="center" vertical="center"/>
    </xf>
    <xf numFmtId="0" fontId="10" fillId="0" borderId="33" xfId="18" applyBorder="1" applyAlignment="1">
      <alignment horizontal="center" vertical="center"/>
    </xf>
    <xf numFmtId="0" fontId="10" fillId="0" borderId="9" xfId="18" applyBorder="1" applyAlignment="1">
      <alignment horizontal="center" vertical="center" wrapText="1"/>
    </xf>
    <xf numFmtId="167" fontId="11" fillId="0" borderId="19" xfId="18" applyNumberFormat="1" applyFont="1" applyBorder="1" applyAlignment="1">
      <alignment horizontal="right" vertical="top"/>
    </xf>
    <xf numFmtId="167" fontId="11" fillId="0" borderId="21" xfId="18" applyNumberFormat="1" applyFont="1" applyBorder="1" applyAlignment="1">
      <alignment horizontal="right" vertical="top"/>
    </xf>
    <xf numFmtId="0" fontId="10" fillId="0" borderId="0" xfId="19"/>
    <xf numFmtId="0" fontId="11" fillId="0" borderId="4" xfId="19" applyFont="1" applyBorder="1" applyAlignment="1">
      <alignment horizontal="left" vertical="top" wrapText="1"/>
    </xf>
    <xf numFmtId="0" fontId="11" fillId="0" borderId="7" xfId="19" applyFont="1" applyBorder="1" applyAlignment="1">
      <alignment horizontal="left" vertical="top" wrapText="1"/>
    </xf>
    <xf numFmtId="0" fontId="11" fillId="0" borderId="16" xfId="19" applyFont="1" applyBorder="1" applyAlignment="1">
      <alignment horizontal="center" wrapText="1"/>
    </xf>
    <xf numFmtId="0" fontId="11" fillId="0" borderId="17" xfId="19" applyFont="1" applyBorder="1" applyAlignment="1">
      <alignment horizontal="center" wrapText="1"/>
    </xf>
    <xf numFmtId="0" fontId="11" fillId="0" borderId="18" xfId="19" applyFont="1" applyBorder="1" applyAlignment="1">
      <alignment horizontal="center" wrapText="1"/>
    </xf>
    <xf numFmtId="0" fontId="11" fillId="0" borderId="9" xfId="19" applyFont="1" applyBorder="1" applyAlignment="1">
      <alignment horizontal="left" vertical="top" wrapText="1"/>
    </xf>
    <xf numFmtId="164" fontId="11" fillId="0" borderId="19" xfId="19" applyNumberFormat="1" applyFont="1" applyBorder="1" applyAlignment="1">
      <alignment horizontal="right" vertical="top"/>
    </xf>
    <xf numFmtId="165" fontId="11" fillId="0" borderId="20" xfId="19" applyNumberFormat="1" applyFont="1" applyBorder="1" applyAlignment="1">
      <alignment horizontal="right" vertical="top"/>
    </xf>
    <xf numFmtId="164" fontId="11" fillId="0" borderId="20" xfId="19" applyNumberFormat="1" applyFont="1" applyBorder="1" applyAlignment="1">
      <alignment horizontal="right" vertical="top"/>
    </xf>
    <xf numFmtId="165" fontId="11" fillId="0" borderId="21" xfId="19" applyNumberFormat="1" applyFont="1" applyBorder="1" applyAlignment="1">
      <alignment horizontal="right" vertical="top"/>
    </xf>
    <xf numFmtId="0" fontId="11" fillId="0" borderId="24" xfId="19" applyFont="1" applyBorder="1" applyAlignment="1">
      <alignment horizontal="left" wrapText="1"/>
    </xf>
    <xf numFmtId="0" fontId="11" fillId="0" borderId="23" xfId="19" applyFont="1" applyBorder="1" applyAlignment="1">
      <alignment horizontal="left" wrapText="1"/>
    </xf>
    <xf numFmtId="0" fontId="11" fillId="0" borderId="9" xfId="19" applyFont="1" applyBorder="1" applyAlignment="1">
      <alignment horizontal="center" wrapText="1"/>
    </xf>
    <xf numFmtId="0" fontId="11" fillId="0" borderId="2" xfId="19" applyFont="1" applyBorder="1" applyAlignment="1">
      <alignment horizontal="left" vertical="top" wrapText="1"/>
    </xf>
    <xf numFmtId="166" fontId="11" fillId="0" borderId="1" xfId="19" applyNumberFormat="1" applyFont="1" applyBorder="1" applyAlignment="1">
      <alignment horizontal="right" vertical="top"/>
    </xf>
    <xf numFmtId="166" fontId="11" fillId="0" borderId="3" xfId="19" applyNumberFormat="1" applyFont="1" applyBorder="1" applyAlignment="1">
      <alignment horizontal="right" vertical="top"/>
    </xf>
    <xf numFmtId="0" fontId="11" fillId="0" borderId="36" xfId="19" applyFont="1" applyBorder="1" applyAlignment="1">
      <alignment horizontal="left" vertical="top" wrapText="1"/>
    </xf>
    <xf numFmtId="166" fontId="11" fillId="0" borderId="37" xfId="19" applyNumberFormat="1" applyFont="1" applyBorder="1" applyAlignment="1">
      <alignment horizontal="right" vertical="top"/>
    </xf>
    <xf numFmtId="0" fontId="11" fillId="0" borderId="39" xfId="19" applyFont="1" applyBorder="1" applyAlignment="1">
      <alignment horizontal="left" vertical="top" wrapText="1"/>
    </xf>
    <xf numFmtId="166" fontId="11" fillId="0" borderId="40" xfId="19" applyNumberFormat="1" applyFont="1" applyBorder="1" applyAlignment="1">
      <alignment horizontal="right" vertical="top"/>
    </xf>
    <xf numFmtId="166" fontId="11" fillId="0" borderId="8" xfId="19" applyNumberFormat="1" applyFont="1" applyBorder="1" applyAlignment="1">
      <alignment horizontal="right" vertical="top"/>
    </xf>
    <xf numFmtId="0" fontId="11" fillId="0" borderId="19" xfId="19" applyFont="1" applyBorder="1" applyAlignment="1">
      <alignment horizontal="center" wrapText="1"/>
    </xf>
    <xf numFmtId="0" fontId="11" fillId="0" borderId="20" xfId="19" applyFont="1" applyBorder="1" applyAlignment="1">
      <alignment horizontal="center" wrapText="1"/>
    </xf>
    <xf numFmtId="0" fontId="11" fillId="0" borderId="21" xfId="19" applyFont="1" applyBorder="1" applyAlignment="1">
      <alignment horizontal="center" wrapText="1"/>
    </xf>
    <xf numFmtId="0" fontId="11" fillId="0" borderId="10" xfId="19" applyFont="1" applyBorder="1" applyAlignment="1">
      <alignment horizontal="left" vertical="top" wrapText="1"/>
    </xf>
    <xf numFmtId="167" fontId="11" fillId="0" borderId="25" xfId="19" applyNumberFormat="1" applyFont="1" applyBorder="1" applyAlignment="1">
      <alignment horizontal="right" vertical="top"/>
    </xf>
    <xf numFmtId="164" fontId="11" fillId="0" borderId="26" xfId="19" applyNumberFormat="1" applyFont="1" applyBorder="1" applyAlignment="1">
      <alignment horizontal="right" vertical="top"/>
    </xf>
    <xf numFmtId="167" fontId="11" fillId="0" borderId="26" xfId="19" applyNumberFormat="1" applyFont="1" applyBorder="1" applyAlignment="1">
      <alignment horizontal="right" vertical="top"/>
    </xf>
    <xf numFmtId="167" fontId="11" fillId="0" borderId="27" xfId="19" applyNumberFormat="1" applyFont="1" applyBorder="1" applyAlignment="1">
      <alignment horizontal="right" vertical="top"/>
    </xf>
    <xf numFmtId="167" fontId="11" fillId="0" borderId="28" xfId="19" applyNumberFormat="1" applyFont="1" applyBorder="1" applyAlignment="1">
      <alignment horizontal="right" vertical="top"/>
    </xf>
    <xf numFmtId="164" fontId="11" fillId="0" borderId="29" xfId="19" applyNumberFormat="1" applyFont="1" applyBorder="1" applyAlignment="1">
      <alignment horizontal="right" vertical="top"/>
    </xf>
    <xf numFmtId="167" fontId="11" fillId="0" borderId="29" xfId="19" applyNumberFormat="1" applyFont="1" applyBorder="1" applyAlignment="1">
      <alignment horizontal="right" vertical="top"/>
    </xf>
    <xf numFmtId="0" fontId="10" fillId="0" borderId="29" xfId="19" applyBorder="1" applyAlignment="1">
      <alignment horizontal="center" vertical="center"/>
    </xf>
    <xf numFmtId="0" fontId="10" fillId="0" borderId="30" xfId="19" applyBorder="1" applyAlignment="1">
      <alignment horizontal="center" vertical="center"/>
    </xf>
    <xf numFmtId="167" fontId="11" fillId="0" borderId="31" xfId="19" applyNumberFormat="1" applyFont="1" applyBorder="1" applyAlignment="1">
      <alignment horizontal="right" vertical="top"/>
    </xf>
    <xf numFmtId="164" fontId="11" fillId="0" borderId="32" xfId="19" applyNumberFormat="1" applyFont="1" applyBorder="1" applyAlignment="1">
      <alignment horizontal="right" vertical="top"/>
    </xf>
    <xf numFmtId="0" fontId="10" fillId="0" borderId="32" xfId="19" applyBorder="1" applyAlignment="1">
      <alignment horizontal="center" vertical="center"/>
    </xf>
    <xf numFmtId="0" fontId="10" fillId="0" borderId="33" xfId="19" applyBorder="1" applyAlignment="1">
      <alignment horizontal="center" vertical="center"/>
    </xf>
    <xf numFmtId="0" fontId="10" fillId="0" borderId="9" xfId="19" applyBorder="1" applyAlignment="1">
      <alignment horizontal="center" vertical="center" wrapText="1"/>
    </xf>
    <xf numFmtId="167" fontId="11" fillId="0" borderId="19" xfId="19" applyNumberFormat="1" applyFont="1" applyBorder="1" applyAlignment="1">
      <alignment horizontal="right" vertical="top"/>
    </xf>
    <xf numFmtId="167" fontId="11" fillId="0" borderId="21" xfId="19" applyNumberFormat="1" applyFont="1" applyBorder="1" applyAlignment="1">
      <alignment horizontal="right" vertical="top"/>
    </xf>
    <xf numFmtId="0" fontId="10" fillId="0" borderId="0" xfId="20"/>
    <xf numFmtId="0" fontId="11" fillId="0" borderId="4" xfId="20" applyFont="1" applyBorder="1" applyAlignment="1">
      <alignment horizontal="left" vertical="top" wrapText="1"/>
    </xf>
    <xf numFmtId="0" fontId="11" fillId="0" borderId="7" xfId="20" applyFont="1" applyBorder="1" applyAlignment="1">
      <alignment horizontal="left" vertical="top" wrapText="1"/>
    </xf>
    <xf numFmtId="0" fontId="11" fillId="0" borderId="16" xfId="20" applyFont="1" applyBorder="1" applyAlignment="1">
      <alignment horizontal="center" wrapText="1"/>
    </xf>
    <xf numFmtId="0" fontId="11" fillId="0" borderId="17" xfId="20" applyFont="1" applyBorder="1" applyAlignment="1">
      <alignment horizontal="center" wrapText="1"/>
    </xf>
    <xf numFmtId="0" fontId="11" fillId="0" borderId="18" xfId="20" applyFont="1" applyBorder="1" applyAlignment="1">
      <alignment horizontal="center" wrapText="1"/>
    </xf>
    <xf numFmtId="0" fontId="11" fillId="0" borderId="9" xfId="20" applyFont="1" applyBorder="1" applyAlignment="1">
      <alignment horizontal="left" vertical="top" wrapText="1"/>
    </xf>
    <xf numFmtId="164" fontId="11" fillId="0" borderId="19" xfId="20" applyNumberFormat="1" applyFont="1" applyBorder="1" applyAlignment="1">
      <alignment horizontal="right" vertical="top"/>
    </xf>
    <xf numFmtId="165" fontId="11" fillId="0" borderId="20" xfId="20" applyNumberFormat="1" applyFont="1" applyBorder="1" applyAlignment="1">
      <alignment horizontal="right" vertical="top"/>
    </xf>
    <xf numFmtId="164" fontId="11" fillId="0" borderId="20" xfId="20" applyNumberFormat="1" applyFont="1" applyBorder="1" applyAlignment="1">
      <alignment horizontal="right" vertical="top"/>
    </xf>
    <xf numFmtId="165" fontId="11" fillId="0" borderId="21" xfId="20" applyNumberFormat="1" applyFont="1" applyBorder="1" applyAlignment="1">
      <alignment horizontal="right" vertical="top"/>
    </xf>
    <xf numFmtId="0" fontId="11" fillId="0" borderId="24" xfId="20" applyFont="1" applyBorder="1" applyAlignment="1">
      <alignment horizontal="left" wrapText="1"/>
    </xf>
    <xf numFmtId="0" fontId="11" fillId="0" borderId="23" xfId="20" applyFont="1" applyBorder="1" applyAlignment="1">
      <alignment horizontal="left" wrapText="1"/>
    </xf>
    <xf numFmtId="0" fontId="11" fillId="0" borderId="9" xfId="20" applyFont="1" applyBorder="1" applyAlignment="1">
      <alignment horizontal="center" wrapText="1"/>
    </xf>
    <xf numFmtId="0" fontId="11" fillId="0" borderId="2" xfId="20" applyFont="1" applyBorder="1" applyAlignment="1">
      <alignment horizontal="left" vertical="top" wrapText="1"/>
    </xf>
    <xf numFmtId="166" fontId="11" fillId="0" borderId="1" xfId="20" applyNumberFormat="1" applyFont="1" applyBorder="1" applyAlignment="1">
      <alignment horizontal="right" vertical="top"/>
    </xf>
    <xf numFmtId="166" fontId="11" fillId="0" borderId="3" xfId="20" applyNumberFormat="1" applyFont="1" applyBorder="1" applyAlignment="1">
      <alignment horizontal="right" vertical="top"/>
    </xf>
    <xf numFmtId="0" fontId="11" fillId="0" borderId="36" xfId="20" applyFont="1" applyBorder="1" applyAlignment="1">
      <alignment horizontal="left" vertical="top" wrapText="1"/>
    </xf>
    <xf numFmtId="166" fontId="11" fillId="0" borderId="37" xfId="20" applyNumberFormat="1" applyFont="1" applyBorder="1" applyAlignment="1">
      <alignment horizontal="right" vertical="top"/>
    </xf>
    <xf numFmtId="0" fontId="11" fillId="0" borderId="39" xfId="20" applyFont="1" applyBorder="1" applyAlignment="1">
      <alignment horizontal="left" vertical="top" wrapText="1"/>
    </xf>
    <xf numFmtId="166" fontId="11" fillId="0" borderId="40" xfId="20" applyNumberFormat="1" applyFont="1" applyBorder="1" applyAlignment="1">
      <alignment horizontal="right" vertical="top"/>
    </xf>
    <xf numFmtId="166" fontId="11" fillId="0" borderId="8" xfId="20" applyNumberFormat="1" applyFont="1" applyBorder="1" applyAlignment="1">
      <alignment horizontal="right" vertical="top"/>
    </xf>
    <xf numFmtId="0" fontId="11" fillId="0" borderId="19" xfId="20" applyFont="1" applyBorder="1" applyAlignment="1">
      <alignment horizontal="center" wrapText="1"/>
    </xf>
    <xf numFmtId="0" fontId="11" fillId="0" borderId="20" xfId="20" applyFont="1" applyBorder="1" applyAlignment="1">
      <alignment horizontal="center" wrapText="1"/>
    </xf>
    <xf numFmtId="0" fontId="11" fillId="0" borderId="21" xfId="20" applyFont="1" applyBorder="1" applyAlignment="1">
      <alignment horizontal="center" wrapText="1"/>
    </xf>
    <xf numFmtId="0" fontId="11" fillId="0" borderId="10" xfId="20" applyFont="1" applyBorder="1" applyAlignment="1">
      <alignment horizontal="left" vertical="top" wrapText="1"/>
    </xf>
    <xf numFmtId="167" fontId="11" fillId="0" borderId="25" xfId="20" applyNumberFormat="1" applyFont="1" applyBorder="1" applyAlignment="1">
      <alignment horizontal="right" vertical="top"/>
    </xf>
    <xf numFmtId="164" fontId="11" fillId="0" borderId="26" xfId="20" applyNumberFormat="1" applyFont="1" applyBorder="1" applyAlignment="1">
      <alignment horizontal="right" vertical="top"/>
    </xf>
    <xf numFmtId="167" fontId="11" fillId="0" borderId="26" xfId="20" applyNumberFormat="1" applyFont="1" applyBorder="1" applyAlignment="1">
      <alignment horizontal="right" vertical="top"/>
    </xf>
    <xf numFmtId="167" fontId="11" fillId="0" borderId="27" xfId="20" applyNumberFormat="1" applyFont="1" applyBorder="1" applyAlignment="1">
      <alignment horizontal="right" vertical="top"/>
    </xf>
    <xf numFmtId="167" fontId="11" fillId="0" borderId="28" xfId="20" applyNumberFormat="1" applyFont="1" applyBorder="1" applyAlignment="1">
      <alignment horizontal="right" vertical="top"/>
    </xf>
    <xf numFmtId="164" fontId="11" fillId="0" borderId="29" xfId="20" applyNumberFormat="1" applyFont="1" applyBorder="1" applyAlignment="1">
      <alignment horizontal="right" vertical="top"/>
    </xf>
    <xf numFmtId="167" fontId="11" fillId="0" borderId="29" xfId="20" applyNumberFormat="1" applyFont="1" applyBorder="1" applyAlignment="1">
      <alignment horizontal="right" vertical="top"/>
    </xf>
    <xf numFmtId="0" fontId="10" fillId="0" borderId="29" xfId="20" applyBorder="1" applyAlignment="1">
      <alignment horizontal="center" vertical="center"/>
    </xf>
    <xf numFmtId="0" fontId="10" fillId="0" borderId="30" xfId="20" applyBorder="1" applyAlignment="1">
      <alignment horizontal="center" vertical="center"/>
    </xf>
    <xf numFmtId="167" fontId="11" fillId="0" borderId="31" xfId="20" applyNumberFormat="1" applyFont="1" applyBorder="1" applyAlignment="1">
      <alignment horizontal="right" vertical="top"/>
    </xf>
    <xf numFmtId="164" fontId="11" fillId="0" borderId="32" xfId="20" applyNumberFormat="1" applyFont="1" applyBorder="1" applyAlignment="1">
      <alignment horizontal="right" vertical="top"/>
    </xf>
    <xf numFmtId="0" fontId="10" fillId="0" borderId="32" xfId="20" applyBorder="1" applyAlignment="1">
      <alignment horizontal="center" vertical="center"/>
    </xf>
    <xf numFmtId="0" fontId="10" fillId="0" borderId="33" xfId="20" applyBorder="1" applyAlignment="1">
      <alignment horizontal="center" vertical="center"/>
    </xf>
    <xf numFmtId="0" fontId="10" fillId="0" borderId="9" xfId="20" applyBorder="1" applyAlignment="1">
      <alignment horizontal="center" vertical="center" wrapText="1"/>
    </xf>
    <xf numFmtId="167" fontId="11" fillId="0" borderId="19" xfId="20" applyNumberFormat="1" applyFont="1" applyBorder="1" applyAlignment="1">
      <alignment horizontal="right" vertical="top"/>
    </xf>
    <xf numFmtId="167" fontId="11" fillId="0" borderId="21" xfId="20" applyNumberFormat="1" applyFont="1" applyBorder="1" applyAlignment="1">
      <alignment horizontal="right" vertical="top"/>
    </xf>
    <xf numFmtId="0" fontId="10" fillId="0" borderId="0" xfId="21"/>
    <xf numFmtId="0" fontId="11" fillId="0" borderId="4" xfId="21" applyFont="1" applyBorder="1" applyAlignment="1">
      <alignment horizontal="left" vertical="top" wrapText="1"/>
    </xf>
    <xf numFmtId="0" fontId="11" fillId="0" borderId="7" xfId="21" applyFont="1" applyBorder="1" applyAlignment="1">
      <alignment horizontal="left" vertical="top" wrapText="1"/>
    </xf>
    <xf numFmtId="0" fontId="11" fillId="0" borderId="16" xfId="21" applyFont="1" applyBorder="1" applyAlignment="1">
      <alignment horizontal="center" wrapText="1"/>
    </xf>
    <xf numFmtId="0" fontId="11" fillId="0" borderId="17" xfId="21" applyFont="1" applyBorder="1" applyAlignment="1">
      <alignment horizontal="center" wrapText="1"/>
    </xf>
    <xf numFmtId="0" fontId="11" fillId="0" borderId="18" xfId="21" applyFont="1" applyBorder="1" applyAlignment="1">
      <alignment horizontal="center" wrapText="1"/>
    </xf>
    <xf numFmtId="0" fontId="11" fillId="0" borderId="9" xfId="21" applyFont="1" applyBorder="1" applyAlignment="1">
      <alignment horizontal="left" vertical="top" wrapText="1"/>
    </xf>
    <xf numFmtId="164" fontId="11" fillId="0" borderId="19" xfId="21" applyNumberFormat="1" applyFont="1" applyBorder="1" applyAlignment="1">
      <alignment horizontal="right" vertical="top"/>
    </xf>
    <xf numFmtId="165" fontId="11" fillId="0" borderId="20" xfId="21" applyNumberFormat="1" applyFont="1" applyBorder="1" applyAlignment="1">
      <alignment horizontal="right" vertical="top"/>
    </xf>
    <xf numFmtId="164" fontId="11" fillId="0" borderId="20" xfId="21" applyNumberFormat="1" applyFont="1" applyBorder="1" applyAlignment="1">
      <alignment horizontal="right" vertical="top"/>
    </xf>
    <xf numFmtId="165" fontId="11" fillId="0" borderId="21" xfId="21" applyNumberFormat="1" applyFont="1" applyBorder="1" applyAlignment="1">
      <alignment horizontal="right" vertical="top"/>
    </xf>
    <xf numFmtId="0" fontId="11" fillId="0" borderId="24" xfId="21" applyFont="1" applyBorder="1" applyAlignment="1">
      <alignment horizontal="left" wrapText="1"/>
    </xf>
    <xf numFmtId="0" fontId="11" fillId="0" borderId="23" xfId="21" applyFont="1" applyBorder="1" applyAlignment="1">
      <alignment horizontal="left" wrapText="1"/>
    </xf>
    <xf numFmtId="0" fontId="11" fillId="0" borderId="9" xfId="21" applyFont="1" applyBorder="1" applyAlignment="1">
      <alignment horizontal="center" wrapText="1"/>
    </xf>
    <xf numFmtId="0" fontId="11" fillId="0" borderId="2" xfId="21" applyFont="1" applyBorder="1" applyAlignment="1">
      <alignment horizontal="left" vertical="top" wrapText="1"/>
    </xf>
    <xf numFmtId="166" fontId="11" fillId="0" borderId="1" xfId="21" applyNumberFormat="1" applyFont="1" applyBorder="1" applyAlignment="1">
      <alignment horizontal="right" vertical="top"/>
    </xf>
    <xf numFmtId="166" fontId="11" fillId="0" borderId="3" xfId="21" applyNumberFormat="1" applyFont="1" applyBorder="1" applyAlignment="1">
      <alignment horizontal="right" vertical="top"/>
    </xf>
    <xf numFmtId="0" fontId="11" fillId="0" borderId="36" xfId="21" applyFont="1" applyBorder="1" applyAlignment="1">
      <alignment horizontal="left" vertical="top" wrapText="1"/>
    </xf>
    <xf numFmtId="166" fontId="11" fillId="0" borderId="37" xfId="21" applyNumberFormat="1" applyFont="1" applyBorder="1" applyAlignment="1">
      <alignment horizontal="right" vertical="top"/>
    </xf>
    <xf numFmtId="0" fontId="11" fillId="0" borderId="39" xfId="21" applyFont="1" applyBorder="1" applyAlignment="1">
      <alignment horizontal="left" vertical="top" wrapText="1"/>
    </xf>
    <xf numFmtId="166" fontId="11" fillId="0" borderId="40" xfId="21" applyNumberFormat="1" applyFont="1" applyBorder="1" applyAlignment="1">
      <alignment horizontal="right" vertical="top"/>
    </xf>
    <xf numFmtId="166" fontId="11" fillId="0" borderId="8" xfId="21" applyNumberFormat="1" applyFont="1" applyBorder="1" applyAlignment="1">
      <alignment horizontal="right" vertical="top"/>
    </xf>
    <xf numFmtId="0" fontId="11" fillId="0" borderId="19" xfId="21" applyFont="1" applyBorder="1" applyAlignment="1">
      <alignment horizontal="center" wrapText="1"/>
    </xf>
    <xf numFmtId="0" fontId="11" fillId="0" borderId="20" xfId="21" applyFont="1" applyBorder="1" applyAlignment="1">
      <alignment horizontal="center" wrapText="1"/>
    </xf>
    <xf numFmtId="0" fontId="11" fillId="0" borderId="21" xfId="21" applyFont="1" applyBorder="1" applyAlignment="1">
      <alignment horizontal="center" wrapText="1"/>
    </xf>
    <xf numFmtId="0" fontId="11" fillId="0" borderId="10" xfId="21" applyFont="1" applyBorder="1" applyAlignment="1">
      <alignment horizontal="left" vertical="top" wrapText="1"/>
    </xf>
    <xf numFmtId="167" fontId="11" fillId="0" borderId="25" xfId="21" applyNumberFormat="1" applyFont="1" applyBorder="1" applyAlignment="1">
      <alignment horizontal="right" vertical="top"/>
    </xf>
    <xf numFmtId="164" fontId="11" fillId="0" borderId="26" xfId="21" applyNumberFormat="1" applyFont="1" applyBorder="1" applyAlignment="1">
      <alignment horizontal="right" vertical="top"/>
    </xf>
    <xf numFmtId="167" fontId="11" fillId="0" borderId="26" xfId="21" applyNumberFormat="1" applyFont="1" applyBorder="1" applyAlignment="1">
      <alignment horizontal="right" vertical="top"/>
    </xf>
    <xf numFmtId="167" fontId="11" fillId="0" borderId="27" xfId="21" applyNumberFormat="1" applyFont="1" applyBorder="1" applyAlignment="1">
      <alignment horizontal="right" vertical="top"/>
    </xf>
    <xf numFmtId="167" fontId="11" fillId="0" borderId="28" xfId="21" applyNumberFormat="1" applyFont="1" applyBorder="1" applyAlignment="1">
      <alignment horizontal="right" vertical="top"/>
    </xf>
    <xf numFmtId="164" fontId="11" fillId="0" borderId="29" xfId="21" applyNumberFormat="1" applyFont="1" applyBorder="1" applyAlignment="1">
      <alignment horizontal="right" vertical="top"/>
    </xf>
    <xf numFmtId="167" fontId="11" fillId="0" borderId="29" xfId="21" applyNumberFormat="1" applyFont="1" applyBorder="1" applyAlignment="1">
      <alignment horizontal="right" vertical="top"/>
    </xf>
    <xf numFmtId="0" fontId="10" fillId="0" borderId="29" xfId="21" applyBorder="1" applyAlignment="1">
      <alignment horizontal="center" vertical="center"/>
    </xf>
    <xf numFmtId="0" fontId="10" fillId="0" borderId="30" xfId="21" applyBorder="1" applyAlignment="1">
      <alignment horizontal="center" vertical="center"/>
    </xf>
    <xf numFmtId="167" fontId="11" fillId="0" borderId="31" xfId="21" applyNumberFormat="1" applyFont="1" applyBorder="1" applyAlignment="1">
      <alignment horizontal="right" vertical="top"/>
    </xf>
    <xf numFmtId="164" fontId="11" fillId="0" borderId="32" xfId="21" applyNumberFormat="1" applyFont="1" applyBorder="1" applyAlignment="1">
      <alignment horizontal="right" vertical="top"/>
    </xf>
    <xf numFmtId="0" fontId="10" fillId="0" borderId="32" xfId="21" applyBorder="1" applyAlignment="1">
      <alignment horizontal="center" vertical="center"/>
    </xf>
    <xf numFmtId="0" fontId="10" fillId="0" borderId="33" xfId="21" applyBorder="1" applyAlignment="1">
      <alignment horizontal="center" vertical="center"/>
    </xf>
    <xf numFmtId="0" fontId="10" fillId="0" borderId="9" xfId="21" applyBorder="1" applyAlignment="1">
      <alignment horizontal="center" vertical="center" wrapText="1"/>
    </xf>
    <xf numFmtId="167" fontId="11" fillId="0" borderId="19" xfId="21" applyNumberFormat="1" applyFont="1" applyBorder="1" applyAlignment="1">
      <alignment horizontal="right" vertical="top"/>
    </xf>
    <xf numFmtId="167" fontId="11" fillId="0" borderId="21" xfId="21" applyNumberFormat="1" applyFont="1" applyBorder="1" applyAlignment="1">
      <alignment horizontal="right" vertical="top"/>
    </xf>
    <xf numFmtId="0" fontId="10" fillId="0" borderId="0" xfId="22"/>
    <xf numFmtId="0" fontId="11" fillId="0" borderId="16" xfId="22" applyFont="1" applyBorder="1" applyAlignment="1">
      <alignment horizontal="center" wrapText="1"/>
    </xf>
    <xf numFmtId="0" fontId="11" fillId="0" borderId="17" xfId="22" applyFont="1" applyBorder="1" applyAlignment="1">
      <alignment horizontal="center" wrapText="1"/>
    </xf>
    <xf numFmtId="0" fontId="11" fillId="0" borderId="18" xfId="22" applyFont="1" applyBorder="1" applyAlignment="1">
      <alignment horizontal="center" wrapText="1"/>
    </xf>
    <xf numFmtId="0" fontId="11" fillId="0" borderId="9" xfId="22" applyFont="1" applyBorder="1" applyAlignment="1">
      <alignment horizontal="left" vertical="top" wrapText="1"/>
    </xf>
    <xf numFmtId="164" fontId="11" fillId="0" borderId="19" xfId="22" applyNumberFormat="1" applyFont="1" applyBorder="1" applyAlignment="1">
      <alignment horizontal="right" vertical="top"/>
    </xf>
    <xf numFmtId="165" fontId="11" fillId="0" borderId="20" xfId="22" applyNumberFormat="1" applyFont="1" applyBorder="1" applyAlignment="1">
      <alignment horizontal="right" vertical="top"/>
    </xf>
    <xf numFmtId="164" fontId="11" fillId="0" borderId="20" xfId="22" applyNumberFormat="1" applyFont="1" applyBorder="1" applyAlignment="1">
      <alignment horizontal="right" vertical="top"/>
    </xf>
    <xf numFmtId="165" fontId="11" fillId="0" borderId="21" xfId="22" applyNumberFormat="1" applyFont="1" applyBorder="1" applyAlignment="1">
      <alignment horizontal="right" vertical="top"/>
    </xf>
    <xf numFmtId="0" fontId="11" fillId="0" borderId="9" xfId="22" applyFont="1" applyBorder="1" applyAlignment="1">
      <alignment horizontal="left" wrapText="1"/>
    </xf>
    <xf numFmtId="0" fontId="11" fillId="0" borderId="9" xfId="22" applyFont="1" applyBorder="1" applyAlignment="1">
      <alignment horizontal="center" wrapText="1"/>
    </xf>
    <xf numFmtId="0" fontId="11" fillId="0" borderId="1" xfId="22" applyFont="1" applyBorder="1" applyAlignment="1">
      <alignment horizontal="left" vertical="top" wrapText="1"/>
    </xf>
    <xf numFmtId="0" fontId="11" fillId="0" borderId="3" xfId="22" applyFont="1" applyBorder="1" applyAlignment="1">
      <alignment horizontal="left" vertical="top" wrapText="1"/>
    </xf>
    <xf numFmtId="0" fontId="11" fillId="0" borderId="8" xfId="22" applyFont="1" applyBorder="1" applyAlignment="1">
      <alignment horizontal="left" vertical="top" wrapText="1"/>
    </xf>
    <xf numFmtId="167" fontId="11" fillId="0" borderId="8" xfId="22" applyNumberFormat="1" applyFont="1" applyBorder="1" applyAlignment="1">
      <alignment horizontal="right" vertical="top"/>
    </xf>
    <xf numFmtId="0" fontId="11" fillId="0" borderId="19" xfId="22" applyFont="1" applyBorder="1" applyAlignment="1">
      <alignment horizontal="center" wrapText="1"/>
    </xf>
    <xf numFmtId="0" fontId="11" fillId="0" borderId="20" xfId="22" applyFont="1" applyBorder="1" applyAlignment="1">
      <alignment horizontal="center" wrapText="1"/>
    </xf>
    <xf numFmtId="0" fontId="11" fillId="0" borderId="21" xfId="22" applyFont="1" applyBorder="1" applyAlignment="1">
      <alignment horizontal="center" wrapText="1"/>
    </xf>
    <xf numFmtId="0" fontId="11" fillId="0" borderId="10" xfId="22" applyFont="1" applyBorder="1" applyAlignment="1">
      <alignment horizontal="left" vertical="top" wrapText="1"/>
    </xf>
    <xf numFmtId="0" fontId="11" fillId="0" borderId="2" xfId="22" applyFont="1" applyBorder="1" applyAlignment="1">
      <alignment horizontal="left" vertical="top" wrapText="1"/>
    </xf>
    <xf numFmtId="167" fontId="11" fillId="0" borderId="25" xfId="22" applyNumberFormat="1" applyFont="1" applyBorder="1" applyAlignment="1">
      <alignment horizontal="right" vertical="top"/>
    </xf>
    <xf numFmtId="164" fontId="11" fillId="0" borderId="26" xfId="22" applyNumberFormat="1" applyFont="1" applyBorder="1" applyAlignment="1">
      <alignment horizontal="right" vertical="top"/>
    </xf>
    <xf numFmtId="167" fontId="11" fillId="0" borderId="26" xfId="22" applyNumberFormat="1" applyFont="1" applyBorder="1" applyAlignment="1">
      <alignment horizontal="right" vertical="top"/>
    </xf>
    <xf numFmtId="167" fontId="11" fillId="0" borderId="27" xfId="22" applyNumberFormat="1" applyFont="1" applyBorder="1" applyAlignment="1">
      <alignment horizontal="right" vertical="top"/>
    </xf>
    <xf numFmtId="167" fontId="11" fillId="0" borderId="28" xfId="22" applyNumberFormat="1" applyFont="1" applyBorder="1" applyAlignment="1">
      <alignment horizontal="right" vertical="top"/>
    </xf>
    <xf numFmtId="164" fontId="11" fillId="0" borderId="29" xfId="22" applyNumberFormat="1" applyFont="1" applyBorder="1" applyAlignment="1">
      <alignment horizontal="right" vertical="top"/>
    </xf>
    <xf numFmtId="167" fontId="11" fillId="0" borderId="29" xfId="22" applyNumberFormat="1" applyFont="1" applyBorder="1" applyAlignment="1">
      <alignment horizontal="right" vertical="top"/>
    </xf>
    <xf numFmtId="0" fontId="10" fillId="0" borderId="29" xfId="22" applyBorder="1" applyAlignment="1">
      <alignment horizontal="center" vertical="center"/>
    </xf>
    <xf numFmtId="0" fontId="10" fillId="0" borderId="30" xfId="22" applyBorder="1" applyAlignment="1">
      <alignment horizontal="center" vertical="center"/>
    </xf>
    <xf numFmtId="167" fontId="11" fillId="0" borderId="31" xfId="22" applyNumberFormat="1" applyFont="1" applyBorder="1" applyAlignment="1">
      <alignment horizontal="right" vertical="top"/>
    </xf>
    <xf numFmtId="164" fontId="11" fillId="0" borderId="32" xfId="22" applyNumberFormat="1" applyFont="1" applyBorder="1" applyAlignment="1">
      <alignment horizontal="right" vertical="top"/>
    </xf>
    <xf numFmtId="0" fontId="10" fillId="0" borderId="32" xfId="22" applyBorder="1" applyAlignment="1">
      <alignment horizontal="center" vertical="center"/>
    </xf>
    <xf numFmtId="0" fontId="10" fillId="0" borderId="33" xfId="22" applyBorder="1" applyAlignment="1">
      <alignment horizontal="center" vertical="center"/>
    </xf>
    <xf numFmtId="0" fontId="10" fillId="0" borderId="9" xfId="22" applyBorder="1" applyAlignment="1">
      <alignment horizontal="center" vertical="center" wrapText="1"/>
    </xf>
    <xf numFmtId="167" fontId="11" fillId="0" borderId="19" xfId="22" applyNumberFormat="1" applyFont="1" applyBorder="1" applyAlignment="1">
      <alignment horizontal="right" vertical="top"/>
    </xf>
    <xf numFmtId="167" fontId="11" fillId="0" borderId="21" xfId="22" applyNumberFormat="1" applyFont="1" applyBorder="1" applyAlignment="1">
      <alignment horizontal="right" vertical="top"/>
    </xf>
    <xf numFmtId="0" fontId="10" fillId="0" borderId="0" xfId="23"/>
    <xf numFmtId="0" fontId="11" fillId="0" borderId="16" xfId="23" applyFont="1" applyBorder="1" applyAlignment="1">
      <alignment horizontal="center" wrapText="1"/>
    </xf>
    <xf numFmtId="0" fontId="11" fillId="0" borderId="17" xfId="23" applyFont="1" applyBorder="1" applyAlignment="1">
      <alignment horizontal="center" wrapText="1"/>
    </xf>
    <xf numFmtId="0" fontId="11" fillId="0" borderId="18" xfId="23" applyFont="1" applyBorder="1" applyAlignment="1">
      <alignment horizontal="center" wrapText="1"/>
    </xf>
    <xf numFmtId="0" fontId="11" fillId="0" borderId="9" xfId="23" applyFont="1" applyBorder="1" applyAlignment="1">
      <alignment horizontal="left" vertical="top" wrapText="1"/>
    </xf>
    <xf numFmtId="164" fontId="11" fillId="0" borderId="19" xfId="23" applyNumberFormat="1" applyFont="1" applyBorder="1" applyAlignment="1">
      <alignment horizontal="right" vertical="top"/>
    </xf>
    <xf numFmtId="165" fontId="11" fillId="0" borderId="20" xfId="23" applyNumberFormat="1" applyFont="1" applyBorder="1" applyAlignment="1">
      <alignment horizontal="right" vertical="top"/>
    </xf>
    <xf numFmtId="164" fontId="11" fillId="0" borderId="20" xfId="23" applyNumberFormat="1" applyFont="1" applyBorder="1" applyAlignment="1">
      <alignment horizontal="right" vertical="top"/>
    </xf>
    <xf numFmtId="165" fontId="11" fillId="0" borderId="21" xfId="23" applyNumberFormat="1" applyFont="1" applyBorder="1" applyAlignment="1">
      <alignment horizontal="right" vertical="top"/>
    </xf>
    <xf numFmtId="0" fontId="11" fillId="0" borderId="9" xfId="23" applyFont="1" applyBorder="1" applyAlignment="1">
      <alignment horizontal="left" wrapText="1"/>
    </xf>
    <xf numFmtId="0" fontId="11" fillId="0" borderId="9" xfId="23" applyFont="1" applyBorder="1" applyAlignment="1">
      <alignment horizontal="center" wrapText="1"/>
    </xf>
    <xf numFmtId="0" fontId="11" fillId="0" borderId="1" xfId="23" applyFont="1" applyBorder="1" applyAlignment="1">
      <alignment horizontal="left" vertical="top" wrapText="1"/>
    </xf>
    <xf numFmtId="0" fontId="11" fillId="0" borderId="3" xfId="23" applyFont="1" applyBorder="1" applyAlignment="1">
      <alignment horizontal="left" vertical="top" wrapText="1"/>
    </xf>
    <xf numFmtId="0" fontId="11" fillId="0" borderId="8" xfId="23" applyFont="1" applyBorder="1" applyAlignment="1">
      <alignment horizontal="left" vertical="top" wrapText="1"/>
    </xf>
    <xf numFmtId="167" fontId="11" fillId="0" borderId="8" xfId="23" applyNumberFormat="1" applyFont="1" applyBorder="1" applyAlignment="1">
      <alignment horizontal="right" vertical="top"/>
    </xf>
    <xf numFmtId="0" fontId="11" fillId="0" borderId="19" xfId="23" applyFont="1" applyBorder="1" applyAlignment="1">
      <alignment horizontal="center" wrapText="1"/>
    </xf>
    <xf numFmtId="0" fontId="11" fillId="0" borderId="20" xfId="23" applyFont="1" applyBorder="1" applyAlignment="1">
      <alignment horizontal="center" wrapText="1"/>
    </xf>
    <xf numFmtId="0" fontId="11" fillId="0" borderId="21" xfId="23" applyFont="1" applyBorder="1" applyAlignment="1">
      <alignment horizontal="center" wrapText="1"/>
    </xf>
    <xf numFmtId="0" fontId="11" fillId="0" borderId="10" xfId="23" applyFont="1" applyBorder="1" applyAlignment="1">
      <alignment horizontal="left" vertical="top" wrapText="1"/>
    </xf>
    <xf numFmtId="0" fontId="11" fillId="0" borderId="2" xfId="23" applyFont="1" applyBorder="1" applyAlignment="1">
      <alignment horizontal="left" vertical="top" wrapText="1"/>
    </xf>
    <xf numFmtId="167" fontId="11" fillId="0" borderId="25" xfId="23" applyNumberFormat="1" applyFont="1" applyBorder="1" applyAlignment="1">
      <alignment horizontal="right" vertical="top"/>
    </xf>
    <xf numFmtId="164" fontId="11" fillId="0" borderId="26" xfId="23" applyNumberFormat="1" applyFont="1" applyBorder="1" applyAlignment="1">
      <alignment horizontal="right" vertical="top"/>
    </xf>
    <xf numFmtId="167" fontId="11" fillId="0" borderId="26" xfId="23" applyNumberFormat="1" applyFont="1" applyBorder="1" applyAlignment="1">
      <alignment horizontal="right" vertical="top"/>
    </xf>
    <xf numFmtId="167" fontId="11" fillId="0" borderId="27" xfId="23" applyNumberFormat="1" applyFont="1" applyBorder="1" applyAlignment="1">
      <alignment horizontal="right" vertical="top"/>
    </xf>
    <xf numFmtId="167" fontId="11" fillId="0" borderId="28" xfId="23" applyNumberFormat="1" applyFont="1" applyBorder="1" applyAlignment="1">
      <alignment horizontal="right" vertical="top"/>
    </xf>
    <xf numFmtId="164" fontId="11" fillId="0" borderId="29" xfId="23" applyNumberFormat="1" applyFont="1" applyBorder="1" applyAlignment="1">
      <alignment horizontal="right" vertical="top"/>
    </xf>
    <xf numFmtId="167" fontId="11" fillId="0" borderId="29" xfId="23" applyNumberFormat="1" applyFont="1" applyBorder="1" applyAlignment="1">
      <alignment horizontal="right" vertical="top"/>
    </xf>
    <xf numFmtId="0" fontId="10" fillId="0" borderId="29" xfId="23" applyBorder="1" applyAlignment="1">
      <alignment horizontal="center" vertical="center"/>
    </xf>
    <xf numFmtId="0" fontId="10" fillId="0" borderId="30" xfId="23" applyBorder="1" applyAlignment="1">
      <alignment horizontal="center" vertical="center"/>
    </xf>
    <xf numFmtId="167" fontId="11" fillId="0" borderId="31" xfId="23" applyNumberFormat="1" applyFont="1" applyBorder="1" applyAlignment="1">
      <alignment horizontal="right" vertical="top"/>
    </xf>
    <xf numFmtId="164" fontId="11" fillId="0" borderId="32" xfId="23" applyNumberFormat="1" applyFont="1" applyBorder="1" applyAlignment="1">
      <alignment horizontal="right" vertical="top"/>
    </xf>
    <xf numFmtId="0" fontId="10" fillId="0" borderId="32" xfId="23" applyBorder="1" applyAlignment="1">
      <alignment horizontal="center" vertical="center"/>
    </xf>
    <xf numFmtId="0" fontId="10" fillId="0" borderId="33" xfId="23" applyBorder="1" applyAlignment="1">
      <alignment horizontal="center" vertical="center"/>
    </xf>
    <xf numFmtId="0" fontId="10" fillId="0" borderId="9" xfId="23" applyBorder="1" applyAlignment="1">
      <alignment horizontal="center" vertical="center" wrapText="1"/>
    </xf>
    <xf numFmtId="167" fontId="11" fillId="0" borderId="19" xfId="23" applyNumberFormat="1" applyFont="1" applyBorder="1" applyAlignment="1">
      <alignment horizontal="right" vertical="top"/>
    </xf>
    <xf numFmtId="167" fontId="11" fillId="0" borderId="21" xfId="23" applyNumberFormat="1" applyFont="1" applyBorder="1" applyAlignment="1">
      <alignment horizontal="right" vertical="top"/>
    </xf>
    <xf numFmtId="0" fontId="10" fillId="0" borderId="0" xfId="24"/>
    <xf numFmtId="0" fontId="11" fillId="0" borderId="4" xfId="24" applyFont="1" applyBorder="1" applyAlignment="1">
      <alignment horizontal="left" vertical="top" wrapText="1"/>
    </xf>
    <xf numFmtId="0" fontId="11" fillId="0" borderId="7" xfId="24" applyFont="1" applyBorder="1" applyAlignment="1">
      <alignment horizontal="left" vertical="top" wrapText="1"/>
    </xf>
    <xf numFmtId="0" fontId="11" fillId="0" borderId="16" xfId="24" applyFont="1" applyBorder="1" applyAlignment="1">
      <alignment horizontal="center" wrapText="1"/>
    </xf>
    <xf numFmtId="0" fontId="11" fillId="0" borderId="17" xfId="24" applyFont="1" applyBorder="1" applyAlignment="1">
      <alignment horizontal="center" wrapText="1"/>
    </xf>
    <xf numFmtId="0" fontId="11" fillId="0" borderId="18" xfId="24" applyFont="1" applyBorder="1" applyAlignment="1">
      <alignment horizontal="center" wrapText="1"/>
    </xf>
    <xf numFmtId="0" fontId="11" fillId="0" borderId="9" xfId="24" applyFont="1" applyBorder="1" applyAlignment="1">
      <alignment horizontal="left" vertical="top" wrapText="1"/>
    </xf>
    <xf numFmtId="164" fontId="11" fillId="0" borderId="19" xfId="24" applyNumberFormat="1" applyFont="1" applyBorder="1" applyAlignment="1">
      <alignment horizontal="right" vertical="top"/>
    </xf>
    <xf numFmtId="165" fontId="11" fillId="0" borderId="20" xfId="24" applyNumberFormat="1" applyFont="1" applyBorder="1" applyAlignment="1">
      <alignment horizontal="right" vertical="top"/>
    </xf>
    <xf numFmtId="164" fontId="11" fillId="0" borderId="20" xfId="24" applyNumberFormat="1" applyFont="1" applyBorder="1" applyAlignment="1">
      <alignment horizontal="right" vertical="top"/>
    </xf>
    <xf numFmtId="165" fontId="11" fillId="0" borderId="21" xfId="24" applyNumberFormat="1" applyFont="1" applyBorder="1" applyAlignment="1">
      <alignment horizontal="right" vertical="top"/>
    </xf>
    <xf numFmtId="0" fontId="11" fillId="0" borderId="24" xfId="24" applyFont="1" applyBorder="1" applyAlignment="1">
      <alignment horizontal="left" wrapText="1"/>
    </xf>
    <xf numFmtId="0" fontId="11" fillId="0" borderId="23" xfId="24" applyFont="1" applyBorder="1" applyAlignment="1">
      <alignment horizontal="left" wrapText="1"/>
    </xf>
    <xf numFmtId="0" fontId="11" fillId="0" borderId="19" xfId="24" applyFont="1" applyBorder="1" applyAlignment="1">
      <alignment horizontal="center" wrapText="1"/>
    </xf>
    <xf numFmtId="0" fontId="11" fillId="0" borderId="20" xfId="24" applyFont="1" applyBorder="1" applyAlignment="1">
      <alignment horizontal="center" wrapText="1"/>
    </xf>
    <xf numFmtId="0" fontId="11" fillId="0" borderId="21" xfId="24" applyFont="1" applyBorder="1" applyAlignment="1">
      <alignment horizontal="center" wrapText="1"/>
    </xf>
    <xf numFmtId="0" fontId="11" fillId="0" borderId="2" xfId="24" applyFont="1" applyBorder="1" applyAlignment="1">
      <alignment horizontal="left" vertical="top" wrapText="1"/>
    </xf>
    <xf numFmtId="167" fontId="11" fillId="0" borderId="25" xfId="24" applyNumberFormat="1" applyFont="1" applyBorder="1" applyAlignment="1">
      <alignment horizontal="right" vertical="top"/>
    </xf>
    <xf numFmtId="164" fontId="11" fillId="0" borderId="26" xfId="24" applyNumberFormat="1" applyFont="1" applyBorder="1" applyAlignment="1">
      <alignment horizontal="right" vertical="top"/>
    </xf>
    <xf numFmtId="169" fontId="11" fillId="0" borderId="27" xfId="24" applyNumberFormat="1" applyFont="1" applyBorder="1" applyAlignment="1">
      <alignment horizontal="right" vertical="top"/>
    </xf>
    <xf numFmtId="167" fontId="11" fillId="0" borderId="28" xfId="24" applyNumberFormat="1" applyFont="1" applyBorder="1" applyAlignment="1">
      <alignment horizontal="right" vertical="top"/>
    </xf>
    <xf numFmtId="164" fontId="11" fillId="0" borderId="29" xfId="24" applyNumberFormat="1" applyFont="1" applyBorder="1" applyAlignment="1">
      <alignment horizontal="right" vertical="top"/>
    </xf>
    <xf numFmtId="169" fontId="11" fillId="0" borderId="30" xfId="24" applyNumberFormat="1" applyFont="1" applyBorder="1" applyAlignment="1">
      <alignment horizontal="right" vertical="top"/>
    </xf>
    <xf numFmtId="0" fontId="11" fillId="0" borderId="36" xfId="24" applyFont="1" applyBorder="1" applyAlignment="1">
      <alignment horizontal="left" vertical="top" wrapText="1"/>
    </xf>
    <xf numFmtId="167" fontId="11" fillId="0" borderId="42" xfId="24" applyNumberFormat="1" applyFont="1" applyBorder="1" applyAlignment="1">
      <alignment horizontal="right" vertical="top"/>
    </xf>
    <xf numFmtId="164" fontId="11" fillId="0" borderId="43" xfId="24" applyNumberFormat="1" applyFont="1" applyBorder="1" applyAlignment="1">
      <alignment horizontal="right" vertical="top"/>
    </xf>
    <xf numFmtId="169" fontId="11" fillId="0" borderId="44" xfId="24" applyNumberFormat="1" applyFont="1" applyBorder="1" applyAlignment="1">
      <alignment horizontal="right" vertical="top"/>
    </xf>
    <xf numFmtId="0" fontId="11" fillId="0" borderId="39" xfId="24" applyFont="1" applyBorder="1" applyAlignment="1">
      <alignment horizontal="left" vertical="top" wrapText="1"/>
    </xf>
    <xf numFmtId="167" fontId="11" fillId="0" borderId="45" xfId="24" applyNumberFormat="1" applyFont="1" applyBorder="1" applyAlignment="1">
      <alignment horizontal="right" vertical="top"/>
    </xf>
    <xf numFmtId="164" fontId="11" fillId="0" borderId="46" xfId="24" applyNumberFormat="1" applyFont="1" applyBorder="1" applyAlignment="1">
      <alignment horizontal="right" vertical="top"/>
    </xf>
    <xf numFmtId="169" fontId="11" fillId="0" borderId="47" xfId="24" applyNumberFormat="1" applyFont="1" applyBorder="1" applyAlignment="1">
      <alignment horizontal="right" vertical="top"/>
    </xf>
    <xf numFmtId="167" fontId="11" fillId="0" borderId="31" xfId="24" applyNumberFormat="1" applyFont="1" applyBorder="1" applyAlignment="1">
      <alignment horizontal="right" vertical="top"/>
    </xf>
    <xf numFmtId="164" fontId="11" fillId="0" borderId="32" xfId="24" applyNumberFormat="1" applyFont="1" applyBorder="1" applyAlignment="1">
      <alignment horizontal="right" vertical="top"/>
    </xf>
    <xf numFmtId="169" fontId="11" fillId="0" borderId="33" xfId="24" applyNumberFormat="1" applyFont="1" applyBorder="1" applyAlignment="1">
      <alignment horizontal="right" vertical="top"/>
    </xf>
    <xf numFmtId="0" fontId="11" fillId="0" borderId="10" xfId="24" applyFont="1" applyBorder="1" applyAlignment="1">
      <alignment horizontal="left" vertical="top" wrapText="1"/>
    </xf>
    <xf numFmtId="167" fontId="11" fillId="0" borderId="26" xfId="24" applyNumberFormat="1" applyFont="1" applyBorder="1" applyAlignment="1">
      <alignment horizontal="right" vertical="top"/>
    </xf>
    <xf numFmtId="167" fontId="11" fillId="0" borderId="27" xfId="24" applyNumberFormat="1" applyFont="1" applyBorder="1" applyAlignment="1">
      <alignment horizontal="right" vertical="top"/>
    </xf>
    <xf numFmtId="167" fontId="11" fillId="0" borderId="29" xfId="24" applyNumberFormat="1" applyFont="1" applyBorder="1" applyAlignment="1">
      <alignment horizontal="right" vertical="top"/>
    </xf>
    <xf numFmtId="0" fontId="10" fillId="0" borderId="29" xfId="24" applyBorder="1" applyAlignment="1">
      <alignment horizontal="center" vertical="center"/>
    </xf>
    <xf numFmtId="0" fontId="10" fillId="0" borderId="30" xfId="24" applyBorder="1" applyAlignment="1">
      <alignment horizontal="center" vertical="center"/>
    </xf>
    <xf numFmtId="0" fontId="10" fillId="0" borderId="32" xfId="24" applyBorder="1" applyAlignment="1">
      <alignment horizontal="center" vertical="center"/>
    </xf>
    <xf numFmtId="0" fontId="10" fillId="0" borderId="33" xfId="24" applyBorder="1" applyAlignment="1">
      <alignment horizontal="center" vertical="center"/>
    </xf>
    <xf numFmtId="0" fontId="10" fillId="0" borderId="9" xfId="24" applyBorder="1" applyAlignment="1">
      <alignment horizontal="center" vertical="center" wrapText="1"/>
    </xf>
    <xf numFmtId="167" fontId="11" fillId="0" borderId="19" xfId="24" applyNumberFormat="1" applyFont="1" applyBorder="1" applyAlignment="1">
      <alignment horizontal="right" vertical="top"/>
    </xf>
    <xf numFmtId="167" fontId="11" fillId="0" borderId="21" xfId="24" applyNumberFormat="1" applyFont="1" applyBorder="1" applyAlignment="1">
      <alignment horizontal="right" vertical="top"/>
    </xf>
    <xf numFmtId="0" fontId="10" fillId="0" borderId="0" xfId="25"/>
    <xf numFmtId="0" fontId="11" fillId="0" borderId="4" xfId="25" applyFont="1" applyBorder="1" applyAlignment="1">
      <alignment horizontal="left" vertical="top" wrapText="1"/>
    </xf>
    <xf numFmtId="0" fontId="11" fillId="0" borderId="7" xfId="25" applyFont="1" applyBorder="1" applyAlignment="1">
      <alignment horizontal="left" vertical="top" wrapText="1"/>
    </xf>
    <xf numFmtId="0" fontId="11" fillId="0" borderId="16" xfId="25" applyFont="1" applyBorder="1" applyAlignment="1">
      <alignment horizontal="center" wrapText="1"/>
    </xf>
    <xf numFmtId="0" fontId="11" fillId="0" borderId="17" xfId="25" applyFont="1" applyBorder="1" applyAlignment="1">
      <alignment horizontal="center" wrapText="1"/>
    </xf>
    <xf numFmtId="0" fontId="11" fillId="0" borderId="18" xfId="25" applyFont="1" applyBorder="1" applyAlignment="1">
      <alignment horizontal="center" wrapText="1"/>
    </xf>
    <xf numFmtId="0" fontId="11" fillId="0" borderId="9" xfId="25" applyFont="1" applyBorder="1" applyAlignment="1">
      <alignment horizontal="left" vertical="top" wrapText="1"/>
    </xf>
    <xf numFmtId="164" fontId="11" fillId="0" borderId="19" xfId="25" applyNumberFormat="1" applyFont="1" applyBorder="1" applyAlignment="1">
      <alignment horizontal="right" vertical="top"/>
    </xf>
    <xf numFmtId="165" fontId="11" fillId="0" borderId="20" xfId="25" applyNumberFormat="1" applyFont="1" applyBorder="1" applyAlignment="1">
      <alignment horizontal="right" vertical="top"/>
    </xf>
    <xf numFmtId="164" fontId="11" fillId="0" borderId="20" xfId="25" applyNumberFormat="1" applyFont="1" applyBorder="1" applyAlignment="1">
      <alignment horizontal="right" vertical="top"/>
    </xf>
    <xf numFmtId="165" fontId="11" fillId="0" borderId="21" xfId="25" applyNumberFormat="1" applyFont="1" applyBorder="1" applyAlignment="1">
      <alignment horizontal="right" vertical="top"/>
    </xf>
    <xf numFmtId="0" fontId="11" fillId="0" borderId="24" xfId="25" applyFont="1" applyBorder="1" applyAlignment="1">
      <alignment horizontal="left" wrapText="1"/>
    </xf>
    <xf numFmtId="0" fontId="11" fillId="0" borderId="23" xfId="25" applyFont="1" applyBorder="1" applyAlignment="1">
      <alignment horizontal="left" wrapText="1"/>
    </xf>
    <xf numFmtId="0" fontId="11" fillId="0" borderId="19" xfId="25" applyFont="1" applyBorder="1" applyAlignment="1">
      <alignment horizontal="center" wrapText="1"/>
    </xf>
    <xf numFmtId="0" fontId="11" fillId="0" borderId="20" xfId="25" applyFont="1" applyBorder="1" applyAlignment="1">
      <alignment horizontal="center" wrapText="1"/>
    </xf>
    <xf numFmtId="0" fontId="11" fillId="0" borderId="21" xfId="25" applyFont="1" applyBorder="1" applyAlignment="1">
      <alignment horizontal="center" wrapText="1"/>
    </xf>
    <xf numFmtId="0" fontId="11" fillId="0" borderId="2" xfId="25" applyFont="1" applyBorder="1" applyAlignment="1">
      <alignment horizontal="left" vertical="top" wrapText="1"/>
    </xf>
    <xf numFmtId="167" fontId="11" fillId="0" borderId="25" xfId="25" applyNumberFormat="1" applyFont="1" applyBorder="1" applyAlignment="1">
      <alignment horizontal="right" vertical="top"/>
    </xf>
    <xf numFmtId="164" fontId="11" fillId="0" borderId="26" xfId="25" applyNumberFormat="1" applyFont="1" applyBorder="1" applyAlignment="1">
      <alignment horizontal="right" vertical="top"/>
    </xf>
    <xf numFmtId="169" fontId="11" fillId="0" borderId="27" xfId="25" applyNumberFormat="1" applyFont="1" applyBorder="1" applyAlignment="1">
      <alignment horizontal="right" vertical="top"/>
    </xf>
    <xf numFmtId="167" fontId="11" fillId="0" borderId="28" xfId="25" applyNumberFormat="1" applyFont="1" applyBorder="1" applyAlignment="1">
      <alignment horizontal="right" vertical="top"/>
    </xf>
    <xf numFmtId="164" fontId="11" fillId="0" borderId="29" xfId="25" applyNumberFormat="1" applyFont="1" applyBorder="1" applyAlignment="1">
      <alignment horizontal="right" vertical="top"/>
    </xf>
    <xf numFmtId="169" fontId="11" fillId="0" borderId="30" xfId="25" applyNumberFormat="1" applyFont="1" applyBorder="1" applyAlignment="1">
      <alignment horizontal="right" vertical="top"/>
    </xf>
    <xf numFmtId="0" fontId="11" fillId="0" borderId="36" xfId="25" applyFont="1" applyBorder="1" applyAlignment="1">
      <alignment horizontal="left" vertical="top" wrapText="1"/>
    </xf>
    <xf numFmtId="167" fontId="11" fillId="0" borderId="42" xfId="25" applyNumberFormat="1" applyFont="1" applyBorder="1" applyAlignment="1">
      <alignment horizontal="right" vertical="top"/>
    </xf>
    <xf numFmtId="164" fontId="11" fillId="0" borderId="43" xfId="25" applyNumberFormat="1" applyFont="1" applyBorder="1" applyAlignment="1">
      <alignment horizontal="right" vertical="top"/>
    </xf>
    <xf numFmtId="169" fontId="11" fillId="0" borderId="44" xfId="25" applyNumberFormat="1" applyFont="1" applyBorder="1" applyAlignment="1">
      <alignment horizontal="right" vertical="top"/>
    </xf>
    <xf numFmtId="0" fontId="11" fillId="0" borderId="39" xfId="25" applyFont="1" applyBorder="1" applyAlignment="1">
      <alignment horizontal="left" vertical="top" wrapText="1"/>
    </xf>
    <xf numFmtId="167" fontId="11" fillId="0" borderId="45" xfId="25" applyNumberFormat="1" applyFont="1" applyBorder="1" applyAlignment="1">
      <alignment horizontal="right" vertical="top"/>
    </xf>
    <xf numFmtId="164" fontId="11" fillId="0" borderId="46" xfId="25" applyNumberFormat="1" applyFont="1" applyBorder="1" applyAlignment="1">
      <alignment horizontal="right" vertical="top"/>
    </xf>
    <xf numFmtId="169" fontId="11" fillId="0" borderId="47" xfId="25" applyNumberFormat="1" applyFont="1" applyBorder="1" applyAlignment="1">
      <alignment horizontal="right" vertical="top"/>
    </xf>
    <xf numFmtId="167" fontId="11" fillId="0" borderId="31" xfId="25" applyNumberFormat="1" applyFont="1" applyBorder="1" applyAlignment="1">
      <alignment horizontal="right" vertical="top"/>
    </xf>
    <xf numFmtId="164" fontId="11" fillId="0" borderId="32" xfId="25" applyNumberFormat="1" applyFont="1" applyBorder="1" applyAlignment="1">
      <alignment horizontal="right" vertical="top"/>
    </xf>
    <xf numFmtId="169" fontId="11" fillId="0" borderId="33" xfId="25" applyNumberFormat="1" applyFont="1" applyBorder="1" applyAlignment="1">
      <alignment horizontal="right" vertical="top"/>
    </xf>
    <xf numFmtId="0" fontId="11" fillId="0" borderId="10" xfId="25" applyFont="1" applyBorder="1" applyAlignment="1">
      <alignment horizontal="left" vertical="top" wrapText="1"/>
    </xf>
    <xf numFmtId="167" fontId="11" fillId="0" borderId="26" xfId="25" applyNumberFormat="1" applyFont="1" applyBorder="1" applyAlignment="1">
      <alignment horizontal="right" vertical="top"/>
    </xf>
    <xf numFmtId="167" fontId="11" fillId="0" borderId="27" xfId="25" applyNumberFormat="1" applyFont="1" applyBorder="1" applyAlignment="1">
      <alignment horizontal="right" vertical="top"/>
    </xf>
    <xf numFmtId="167" fontId="11" fillId="0" borderId="29" xfId="25" applyNumberFormat="1" applyFont="1" applyBorder="1" applyAlignment="1">
      <alignment horizontal="right" vertical="top"/>
    </xf>
    <xf numFmtId="0" fontId="10" fillId="0" borderId="29" xfId="25" applyBorder="1" applyAlignment="1">
      <alignment horizontal="center" vertical="center"/>
    </xf>
    <xf numFmtId="0" fontId="10" fillId="0" borderId="30" xfId="25" applyBorder="1" applyAlignment="1">
      <alignment horizontal="center" vertical="center"/>
    </xf>
    <xf numFmtId="0" fontId="10" fillId="0" borderId="32" xfId="25" applyBorder="1" applyAlignment="1">
      <alignment horizontal="center" vertical="center"/>
    </xf>
    <xf numFmtId="0" fontId="10" fillId="0" borderId="33" xfId="25" applyBorder="1" applyAlignment="1">
      <alignment horizontal="center" vertical="center"/>
    </xf>
    <xf numFmtId="0" fontId="10" fillId="0" borderId="9" xfId="25" applyBorder="1" applyAlignment="1">
      <alignment horizontal="center" vertical="center" wrapText="1"/>
    </xf>
    <xf numFmtId="167" fontId="11" fillId="0" borderId="19" xfId="25" applyNumberFormat="1" applyFont="1" applyBorder="1" applyAlignment="1">
      <alignment horizontal="right" vertical="top"/>
    </xf>
    <xf numFmtId="167" fontId="11" fillId="0" borderId="21" xfId="25" applyNumberFormat="1" applyFont="1" applyBorder="1" applyAlignment="1">
      <alignment horizontal="right" vertical="top"/>
    </xf>
    <xf numFmtId="0" fontId="10" fillId="0" borderId="0" xfId="26"/>
    <xf numFmtId="0" fontId="11" fillId="0" borderId="4" xfId="26" applyFont="1" applyBorder="1" applyAlignment="1">
      <alignment horizontal="left" vertical="top" wrapText="1"/>
    </xf>
    <xf numFmtId="0" fontId="11" fillId="0" borderId="7" xfId="26" applyFont="1" applyBorder="1" applyAlignment="1">
      <alignment horizontal="left" vertical="top" wrapText="1"/>
    </xf>
    <xf numFmtId="0" fontId="11" fillId="0" borderId="16" xfId="26" applyFont="1" applyBorder="1" applyAlignment="1">
      <alignment horizontal="center" wrapText="1"/>
    </xf>
    <xf numFmtId="0" fontId="11" fillId="0" borderId="17" xfId="26" applyFont="1" applyBorder="1" applyAlignment="1">
      <alignment horizontal="center" wrapText="1"/>
    </xf>
    <xf numFmtId="0" fontId="11" fillId="0" borderId="18" xfId="26" applyFont="1" applyBorder="1" applyAlignment="1">
      <alignment horizontal="center" wrapText="1"/>
    </xf>
    <xf numFmtId="0" fontId="11" fillId="0" borderId="9" xfId="26" applyFont="1" applyBorder="1" applyAlignment="1">
      <alignment horizontal="left" vertical="top" wrapText="1"/>
    </xf>
    <xf numFmtId="164" fontId="11" fillId="0" borderId="19" xfId="26" applyNumberFormat="1" applyFont="1" applyBorder="1" applyAlignment="1">
      <alignment horizontal="right" vertical="top"/>
    </xf>
    <xf numFmtId="165" fontId="11" fillId="0" borderId="20" xfId="26" applyNumberFormat="1" applyFont="1" applyBorder="1" applyAlignment="1">
      <alignment horizontal="right" vertical="top"/>
    </xf>
    <xf numFmtId="164" fontId="11" fillId="0" borderId="20" xfId="26" applyNumberFormat="1" applyFont="1" applyBorder="1" applyAlignment="1">
      <alignment horizontal="right" vertical="top"/>
    </xf>
    <xf numFmtId="165" fontId="11" fillId="0" borderId="21" xfId="26" applyNumberFormat="1" applyFont="1" applyBorder="1" applyAlignment="1">
      <alignment horizontal="right" vertical="top"/>
    </xf>
    <xf numFmtId="0" fontId="11" fillId="0" borderId="24" xfId="26" applyFont="1" applyBorder="1" applyAlignment="1">
      <alignment horizontal="left" wrapText="1"/>
    </xf>
    <xf numFmtId="0" fontId="11" fillId="0" borderId="23" xfId="26" applyFont="1" applyBorder="1" applyAlignment="1">
      <alignment horizontal="left" wrapText="1"/>
    </xf>
    <xf numFmtId="0" fontId="11" fillId="0" borderId="19" xfId="26" applyFont="1" applyBorder="1" applyAlignment="1">
      <alignment horizontal="center" wrapText="1"/>
    </xf>
    <xf numFmtId="0" fontId="11" fillId="0" borderId="20" xfId="26" applyFont="1" applyBorder="1" applyAlignment="1">
      <alignment horizontal="center" wrapText="1"/>
    </xf>
    <xf numFmtId="0" fontId="11" fillId="0" borderId="21" xfId="26" applyFont="1" applyBorder="1" applyAlignment="1">
      <alignment horizontal="center" wrapText="1"/>
    </xf>
    <xf numFmtId="0" fontId="11" fillId="0" borderId="2" xfId="26" applyFont="1" applyBorder="1" applyAlignment="1">
      <alignment horizontal="left" vertical="top" wrapText="1"/>
    </xf>
    <xf numFmtId="167" fontId="11" fillId="0" borderId="25" xfId="26" applyNumberFormat="1" applyFont="1" applyBorder="1" applyAlignment="1">
      <alignment horizontal="right" vertical="top"/>
    </xf>
    <xf numFmtId="164" fontId="11" fillId="0" borderId="26" xfId="26" applyNumberFormat="1" applyFont="1" applyBorder="1" applyAlignment="1">
      <alignment horizontal="right" vertical="top"/>
    </xf>
    <xf numFmtId="169" fontId="11" fillId="0" borderId="27" xfId="26" applyNumberFormat="1" applyFont="1" applyBorder="1" applyAlignment="1">
      <alignment horizontal="right" vertical="top"/>
    </xf>
    <xf numFmtId="167" fontId="11" fillId="0" borderId="28" xfId="26" applyNumberFormat="1" applyFont="1" applyBorder="1" applyAlignment="1">
      <alignment horizontal="right" vertical="top"/>
    </xf>
    <xf numFmtId="164" fontId="11" fillId="0" borderId="29" xfId="26" applyNumberFormat="1" applyFont="1" applyBorder="1" applyAlignment="1">
      <alignment horizontal="right" vertical="top"/>
    </xf>
    <xf numFmtId="169" fontId="11" fillId="0" borderId="30" xfId="26" applyNumberFormat="1" applyFont="1" applyBorder="1" applyAlignment="1">
      <alignment horizontal="right" vertical="top"/>
    </xf>
    <xf numFmtId="0" fontId="11" fillId="0" borderId="36" xfId="26" applyFont="1" applyBorder="1" applyAlignment="1">
      <alignment horizontal="left" vertical="top" wrapText="1"/>
    </xf>
    <xf numFmtId="167" fontId="11" fillId="0" borderId="42" xfId="26" applyNumberFormat="1" applyFont="1" applyBorder="1" applyAlignment="1">
      <alignment horizontal="right" vertical="top"/>
    </xf>
    <xf numFmtId="164" fontId="11" fillId="0" borderId="43" xfId="26" applyNumberFormat="1" applyFont="1" applyBorder="1" applyAlignment="1">
      <alignment horizontal="right" vertical="top"/>
    </xf>
    <xf numFmtId="169" fontId="11" fillId="0" borderId="44" xfId="26" applyNumberFormat="1" applyFont="1" applyBorder="1" applyAlignment="1">
      <alignment horizontal="right" vertical="top"/>
    </xf>
    <xf numFmtId="0" fontId="11" fillId="0" borderId="39" xfId="26" applyFont="1" applyBorder="1" applyAlignment="1">
      <alignment horizontal="left" vertical="top" wrapText="1"/>
    </xf>
    <xf numFmtId="167" fontId="11" fillId="0" borderId="45" xfId="26" applyNumberFormat="1" applyFont="1" applyBorder="1" applyAlignment="1">
      <alignment horizontal="right" vertical="top"/>
    </xf>
    <xf numFmtId="164" fontId="11" fillId="0" borderId="46" xfId="26" applyNumberFormat="1" applyFont="1" applyBorder="1" applyAlignment="1">
      <alignment horizontal="right" vertical="top"/>
    </xf>
    <xf numFmtId="169" fontId="11" fillId="0" borderId="47" xfId="26" applyNumberFormat="1" applyFont="1" applyBorder="1" applyAlignment="1">
      <alignment horizontal="right" vertical="top"/>
    </xf>
    <xf numFmtId="167" fontId="11" fillId="0" borderId="31" xfId="26" applyNumberFormat="1" applyFont="1" applyBorder="1" applyAlignment="1">
      <alignment horizontal="right" vertical="top"/>
    </xf>
    <xf numFmtId="164" fontId="11" fillId="0" borderId="32" xfId="26" applyNumberFormat="1" applyFont="1" applyBorder="1" applyAlignment="1">
      <alignment horizontal="right" vertical="top"/>
    </xf>
    <xf numFmtId="169" fontId="11" fillId="0" borderId="33" xfId="26" applyNumberFormat="1" applyFont="1" applyBorder="1" applyAlignment="1">
      <alignment horizontal="right" vertical="top"/>
    </xf>
    <xf numFmtId="0" fontId="11" fillId="0" borderId="10" xfId="26" applyFont="1" applyBorder="1" applyAlignment="1">
      <alignment horizontal="left" vertical="top" wrapText="1"/>
    </xf>
    <xf numFmtId="167" fontId="11" fillId="0" borderId="26" xfId="26" applyNumberFormat="1" applyFont="1" applyBorder="1" applyAlignment="1">
      <alignment horizontal="right" vertical="top"/>
    </xf>
    <xf numFmtId="167" fontId="11" fillId="0" borderId="27" xfId="26" applyNumberFormat="1" applyFont="1" applyBorder="1" applyAlignment="1">
      <alignment horizontal="right" vertical="top"/>
    </xf>
    <xf numFmtId="167" fontId="11" fillId="0" borderId="29" xfId="26" applyNumberFormat="1" applyFont="1" applyBorder="1" applyAlignment="1">
      <alignment horizontal="right" vertical="top"/>
    </xf>
    <xf numFmtId="0" fontId="10" fillId="0" borderId="29" xfId="26" applyBorder="1" applyAlignment="1">
      <alignment horizontal="center" vertical="center"/>
    </xf>
    <xf numFmtId="0" fontId="10" fillId="0" borderId="30" xfId="26" applyBorder="1" applyAlignment="1">
      <alignment horizontal="center" vertical="center"/>
    </xf>
    <xf numFmtId="0" fontId="10" fillId="0" borderId="32" xfId="26" applyBorder="1" applyAlignment="1">
      <alignment horizontal="center" vertical="center"/>
    </xf>
    <xf numFmtId="0" fontId="10" fillId="0" borderId="33" xfId="26" applyBorder="1" applyAlignment="1">
      <alignment horizontal="center" vertical="center"/>
    </xf>
    <xf numFmtId="0" fontId="10" fillId="0" borderId="9" xfId="26" applyBorder="1" applyAlignment="1">
      <alignment horizontal="center" vertical="center" wrapText="1"/>
    </xf>
    <xf numFmtId="167" fontId="11" fillId="0" borderId="19" xfId="26" applyNumberFormat="1" applyFont="1" applyBorder="1" applyAlignment="1">
      <alignment horizontal="right" vertical="top"/>
    </xf>
    <xf numFmtId="167" fontId="11" fillId="0" borderId="21" xfId="26" applyNumberFormat="1" applyFont="1" applyBorder="1" applyAlignment="1">
      <alignment horizontal="right" vertical="top"/>
    </xf>
    <xf numFmtId="0" fontId="10" fillId="0" borderId="0" xfId="27"/>
    <xf numFmtId="0" fontId="11" fillId="0" borderId="4" xfId="27" applyFont="1" applyBorder="1" applyAlignment="1">
      <alignment horizontal="left" vertical="top" wrapText="1"/>
    </xf>
    <xf numFmtId="0" fontId="11" fillId="0" borderId="7" xfId="27" applyFont="1" applyBorder="1" applyAlignment="1">
      <alignment horizontal="left" vertical="top" wrapText="1"/>
    </xf>
    <xf numFmtId="0" fontId="11" fillId="0" borderId="16" xfId="27" applyFont="1" applyBorder="1" applyAlignment="1">
      <alignment horizontal="center" wrapText="1"/>
    </xf>
    <xf numFmtId="0" fontId="11" fillId="0" borderId="17" xfId="27" applyFont="1" applyBorder="1" applyAlignment="1">
      <alignment horizontal="center" wrapText="1"/>
    </xf>
    <xf numFmtId="0" fontId="11" fillId="0" borderId="18" xfId="27" applyFont="1" applyBorder="1" applyAlignment="1">
      <alignment horizontal="center" wrapText="1"/>
    </xf>
    <xf numFmtId="0" fontId="11" fillId="0" borderId="9" xfId="27" applyFont="1" applyBorder="1" applyAlignment="1">
      <alignment horizontal="left" vertical="top" wrapText="1"/>
    </xf>
    <xf numFmtId="164" fontId="11" fillId="0" borderId="19" xfId="27" applyNumberFormat="1" applyFont="1" applyBorder="1" applyAlignment="1">
      <alignment horizontal="right" vertical="top"/>
    </xf>
    <xf numFmtId="165" fontId="11" fillId="0" borderId="20" xfId="27" applyNumberFormat="1" applyFont="1" applyBorder="1" applyAlignment="1">
      <alignment horizontal="right" vertical="top"/>
    </xf>
    <xf numFmtId="164" fontId="11" fillId="0" borderId="20" xfId="27" applyNumberFormat="1" applyFont="1" applyBorder="1" applyAlignment="1">
      <alignment horizontal="right" vertical="top"/>
    </xf>
    <xf numFmtId="165" fontId="11" fillId="0" borderId="21" xfId="27" applyNumberFormat="1" applyFont="1" applyBorder="1" applyAlignment="1">
      <alignment horizontal="right" vertical="top"/>
    </xf>
    <xf numFmtId="0" fontId="11" fillId="0" borderId="24" xfId="27" applyFont="1" applyBorder="1" applyAlignment="1">
      <alignment horizontal="left" wrapText="1"/>
    </xf>
    <xf numFmtId="0" fontId="11" fillId="0" borderId="23" xfId="27" applyFont="1" applyBorder="1" applyAlignment="1">
      <alignment horizontal="left" wrapText="1"/>
    </xf>
    <xf numFmtId="0" fontId="11" fillId="0" borderId="19" xfId="27" applyFont="1" applyBorder="1" applyAlignment="1">
      <alignment horizontal="center" wrapText="1"/>
    </xf>
    <xf numFmtId="0" fontId="11" fillId="0" borderId="20" xfId="27" applyFont="1" applyBorder="1" applyAlignment="1">
      <alignment horizontal="center" wrapText="1"/>
    </xf>
    <xf numFmtId="0" fontId="11" fillId="0" borderId="21" xfId="27" applyFont="1" applyBorder="1" applyAlignment="1">
      <alignment horizontal="center" wrapText="1"/>
    </xf>
    <xf numFmtId="0" fontId="11" fillId="0" borderId="2" xfId="27" applyFont="1" applyBorder="1" applyAlignment="1">
      <alignment horizontal="left" vertical="top" wrapText="1"/>
    </xf>
    <xf numFmtId="167" fontId="11" fillId="0" borderId="25" xfId="27" applyNumberFormat="1" applyFont="1" applyBorder="1" applyAlignment="1">
      <alignment horizontal="right" vertical="top"/>
    </xf>
    <xf numFmtId="164" fontId="11" fillId="0" borderId="26" xfId="27" applyNumberFormat="1" applyFont="1" applyBorder="1" applyAlignment="1">
      <alignment horizontal="right" vertical="top"/>
    </xf>
    <xf numFmtId="169" fontId="11" fillId="0" borderId="27" xfId="27" applyNumberFormat="1" applyFont="1" applyBorder="1" applyAlignment="1">
      <alignment horizontal="right" vertical="top"/>
    </xf>
    <xf numFmtId="167" fontId="11" fillId="0" borderId="28" xfId="27" applyNumberFormat="1" applyFont="1" applyBorder="1" applyAlignment="1">
      <alignment horizontal="right" vertical="top"/>
    </xf>
    <xf numFmtId="164" fontId="11" fillId="0" borderId="29" xfId="27" applyNumberFormat="1" applyFont="1" applyBorder="1" applyAlignment="1">
      <alignment horizontal="right" vertical="top"/>
    </xf>
    <xf numFmtId="169" fontId="11" fillId="0" borderId="30" xfId="27" applyNumberFormat="1" applyFont="1" applyBorder="1" applyAlignment="1">
      <alignment horizontal="right" vertical="top"/>
    </xf>
    <xf numFmtId="0" fontId="11" fillId="0" borderId="36" xfId="27" applyFont="1" applyBorder="1" applyAlignment="1">
      <alignment horizontal="left" vertical="top" wrapText="1"/>
    </xf>
    <xf numFmtId="167" fontId="11" fillId="0" borderId="42" xfId="27" applyNumberFormat="1" applyFont="1" applyBorder="1" applyAlignment="1">
      <alignment horizontal="right" vertical="top"/>
    </xf>
    <xf numFmtId="164" fontId="11" fillId="0" borderId="43" xfId="27" applyNumberFormat="1" applyFont="1" applyBorder="1" applyAlignment="1">
      <alignment horizontal="right" vertical="top"/>
    </xf>
    <xf numFmtId="169" fontId="11" fillId="0" borderId="44" xfId="27" applyNumberFormat="1" applyFont="1" applyBorder="1" applyAlignment="1">
      <alignment horizontal="right" vertical="top"/>
    </xf>
    <xf numFmtId="0" fontId="11" fillId="0" borderId="39" xfId="27" applyFont="1" applyBorder="1" applyAlignment="1">
      <alignment horizontal="left" vertical="top" wrapText="1"/>
    </xf>
    <xf numFmtId="167" fontId="11" fillId="0" borderId="45" xfId="27" applyNumberFormat="1" applyFont="1" applyBorder="1" applyAlignment="1">
      <alignment horizontal="right" vertical="top"/>
    </xf>
    <xf numFmtId="164" fontId="11" fillId="0" borderId="46" xfId="27" applyNumberFormat="1" applyFont="1" applyBorder="1" applyAlignment="1">
      <alignment horizontal="right" vertical="top"/>
    </xf>
    <xf numFmtId="169" fontId="11" fillId="0" borderId="47" xfId="27" applyNumberFormat="1" applyFont="1" applyBorder="1" applyAlignment="1">
      <alignment horizontal="right" vertical="top"/>
    </xf>
    <xf numFmtId="167" fontId="11" fillId="0" borderId="31" xfId="27" applyNumberFormat="1" applyFont="1" applyBorder="1" applyAlignment="1">
      <alignment horizontal="right" vertical="top"/>
    </xf>
    <xf numFmtId="164" fontId="11" fillId="0" borderId="32" xfId="27" applyNumberFormat="1" applyFont="1" applyBorder="1" applyAlignment="1">
      <alignment horizontal="right" vertical="top"/>
    </xf>
    <xf numFmtId="169" fontId="11" fillId="0" borderId="33" xfId="27" applyNumberFormat="1" applyFont="1" applyBorder="1" applyAlignment="1">
      <alignment horizontal="right" vertical="top"/>
    </xf>
    <xf numFmtId="0" fontId="11" fillId="0" borderId="10" xfId="27" applyFont="1" applyBorder="1" applyAlignment="1">
      <alignment horizontal="left" vertical="top" wrapText="1"/>
    </xf>
    <xf numFmtId="167" fontId="11" fillId="0" borderId="26" xfId="27" applyNumberFormat="1" applyFont="1" applyBorder="1" applyAlignment="1">
      <alignment horizontal="right" vertical="top"/>
    </xf>
    <xf numFmtId="167" fontId="11" fillId="0" borderId="27" xfId="27" applyNumberFormat="1" applyFont="1" applyBorder="1" applyAlignment="1">
      <alignment horizontal="right" vertical="top"/>
    </xf>
    <xf numFmtId="167" fontId="11" fillId="0" borderId="29" xfId="27" applyNumberFormat="1" applyFont="1" applyBorder="1" applyAlignment="1">
      <alignment horizontal="right" vertical="top"/>
    </xf>
    <xf numFmtId="0" fontId="10" fillId="0" borderId="29" xfId="27" applyBorder="1" applyAlignment="1">
      <alignment horizontal="center" vertical="center"/>
    </xf>
    <xf numFmtId="0" fontId="10" fillId="0" borderId="30" xfId="27" applyBorder="1" applyAlignment="1">
      <alignment horizontal="center" vertical="center"/>
    </xf>
    <xf numFmtId="0" fontId="10" fillId="0" borderId="32" xfId="27" applyBorder="1" applyAlignment="1">
      <alignment horizontal="center" vertical="center"/>
    </xf>
    <xf numFmtId="0" fontId="10" fillId="0" borderId="33" xfId="27" applyBorder="1" applyAlignment="1">
      <alignment horizontal="center" vertical="center"/>
    </xf>
    <xf numFmtId="0" fontId="10" fillId="0" borderId="9" xfId="27" applyBorder="1" applyAlignment="1">
      <alignment horizontal="center" vertical="center" wrapText="1"/>
    </xf>
    <xf numFmtId="167" fontId="11" fillId="0" borderId="19" xfId="27" applyNumberFormat="1" applyFont="1" applyBorder="1" applyAlignment="1">
      <alignment horizontal="right" vertical="top"/>
    </xf>
    <xf numFmtId="167" fontId="11" fillId="0" borderId="21" xfId="27" applyNumberFormat="1" applyFont="1" applyBorder="1" applyAlignment="1">
      <alignment horizontal="right" vertical="top"/>
    </xf>
    <xf numFmtId="0" fontId="10" fillId="0" borderId="0" xfId="28"/>
    <xf numFmtId="0" fontId="11" fillId="0" borderId="16" xfId="28" applyFont="1" applyBorder="1" applyAlignment="1">
      <alignment horizontal="center" wrapText="1"/>
    </xf>
    <xf numFmtId="0" fontId="11" fillId="0" borderId="17" xfId="28" applyFont="1" applyBorder="1" applyAlignment="1">
      <alignment horizontal="center" wrapText="1"/>
    </xf>
    <xf numFmtId="0" fontId="11" fillId="0" borderId="18" xfId="28" applyFont="1" applyBorder="1" applyAlignment="1">
      <alignment horizontal="center" wrapText="1"/>
    </xf>
    <xf numFmtId="0" fontId="11" fillId="0" borderId="9" xfId="28" applyFont="1" applyBorder="1" applyAlignment="1">
      <alignment horizontal="left" vertical="top" wrapText="1"/>
    </xf>
    <xf numFmtId="164" fontId="11" fillId="0" borderId="19" xfId="28" applyNumberFormat="1" applyFont="1" applyBorder="1" applyAlignment="1">
      <alignment horizontal="right" vertical="top"/>
    </xf>
    <xf numFmtId="165" fontId="11" fillId="0" borderId="20" xfId="28" applyNumberFormat="1" applyFont="1" applyBorder="1" applyAlignment="1">
      <alignment horizontal="right" vertical="top"/>
    </xf>
    <xf numFmtId="164" fontId="11" fillId="0" borderId="20" xfId="28" applyNumberFormat="1" applyFont="1" applyBorder="1" applyAlignment="1">
      <alignment horizontal="right" vertical="top"/>
    </xf>
    <xf numFmtId="165" fontId="11" fillId="0" borderId="21" xfId="28" applyNumberFormat="1" applyFont="1" applyBorder="1" applyAlignment="1">
      <alignment horizontal="right" vertical="top"/>
    </xf>
    <xf numFmtId="0" fontId="11" fillId="0" borderId="9" xfId="28" applyFont="1" applyBorder="1" applyAlignment="1">
      <alignment horizontal="left" wrapText="1"/>
    </xf>
    <xf numFmtId="0" fontId="11" fillId="0" borderId="9" xfId="28" applyFont="1" applyBorder="1" applyAlignment="1">
      <alignment horizontal="center" wrapText="1"/>
    </xf>
    <xf numFmtId="0" fontId="11" fillId="0" borderId="1" xfId="28" applyFont="1" applyBorder="1" applyAlignment="1">
      <alignment horizontal="left" vertical="top" wrapText="1"/>
    </xf>
    <xf numFmtId="0" fontId="11" fillId="0" borderId="3" xfId="28" applyFont="1" applyBorder="1" applyAlignment="1">
      <alignment horizontal="left" vertical="top" wrapText="1"/>
    </xf>
    <xf numFmtId="0" fontId="11" fillId="0" borderId="8" xfId="28" applyFont="1" applyBorder="1" applyAlignment="1">
      <alignment horizontal="left" vertical="top" wrapText="1"/>
    </xf>
    <xf numFmtId="169" fontId="11" fillId="0" borderId="8" xfId="28" applyNumberFormat="1" applyFont="1" applyBorder="1" applyAlignment="1">
      <alignment horizontal="right" vertical="top"/>
    </xf>
    <xf numFmtId="0" fontId="11" fillId="0" borderId="19" xfId="28" applyFont="1" applyBorder="1" applyAlignment="1">
      <alignment horizontal="center" wrapText="1"/>
    </xf>
    <xf numFmtId="0" fontId="11" fillId="0" borderId="20" xfId="28" applyFont="1" applyBorder="1" applyAlignment="1">
      <alignment horizontal="center" wrapText="1"/>
    </xf>
    <xf numFmtId="0" fontId="11" fillId="0" borderId="21" xfId="28" applyFont="1" applyBorder="1" applyAlignment="1">
      <alignment horizontal="center" wrapText="1"/>
    </xf>
    <xf numFmtId="0" fontId="11" fillId="0" borderId="10" xfId="28" applyFont="1" applyBorder="1" applyAlignment="1">
      <alignment horizontal="left" vertical="top" wrapText="1"/>
    </xf>
    <xf numFmtId="0" fontId="11" fillId="0" borderId="2" xfId="28" applyFont="1" applyBorder="1" applyAlignment="1">
      <alignment horizontal="left" vertical="top" wrapText="1"/>
    </xf>
    <xf numFmtId="167" fontId="11" fillId="0" borderId="25" xfId="28" applyNumberFormat="1" applyFont="1" applyBorder="1" applyAlignment="1">
      <alignment horizontal="right" vertical="top"/>
    </xf>
    <xf numFmtId="164" fontId="11" fillId="0" borderId="26" xfId="28" applyNumberFormat="1" applyFont="1" applyBorder="1" applyAlignment="1">
      <alignment horizontal="right" vertical="top"/>
    </xf>
    <xf numFmtId="167" fontId="11" fillId="0" borderId="26" xfId="28" applyNumberFormat="1" applyFont="1" applyBorder="1" applyAlignment="1">
      <alignment horizontal="right" vertical="top"/>
    </xf>
    <xf numFmtId="167" fontId="11" fillId="0" borderId="27" xfId="28" applyNumberFormat="1" applyFont="1" applyBorder="1" applyAlignment="1">
      <alignment horizontal="right" vertical="top"/>
    </xf>
    <xf numFmtId="167" fontId="11" fillId="0" borderId="28" xfId="28" applyNumberFormat="1" applyFont="1" applyBorder="1" applyAlignment="1">
      <alignment horizontal="right" vertical="top"/>
    </xf>
    <xf numFmtId="164" fontId="11" fillId="0" borderId="29" xfId="28" applyNumberFormat="1" applyFont="1" applyBorder="1" applyAlignment="1">
      <alignment horizontal="right" vertical="top"/>
    </xf>
    <xf numFmtId="167" fontId="11" fillId="0" borderId="29" xfId="28" applyNumberFormat="1" applyFont="1" applyBorder="1" applyAlignment="1">
      <alignment horizontal="right" vertical="top"/>
    </xf>
    <xf numFmtId="0" fontId="10" fillId="0" borderId="29" xfId="28" applyBorder="1" applyAlignment="1">
      <alignment horizontal="center" vertical="center"/>
    </xf>
    <xf numFmtId="0" fontId="10" fillId="0" borderId="30" xfId="28" applyBorder="1" applyAlignment="1">
      <alignment horizontal="center" vertical="center"/>
    </xf>
    <xf numFmtId="167" fontId="11" fillId="0" borderId="31" xfId="28" applyNumberFormat="1" applyFont="1" applyBorder="1" applyAlignment="1">
      <alignment horizontal="right" vertical="top"/>
    </xf>
    <xf numFmtId="164" fontId="11" fillId="0" borderId="32" xfId="28" applyNumberFormat="1" applyFont="1" applyBorder="1" applyAlignment="1">
      <alignment horizontal="right" vertical="top"/>
    </xf>
    <xf numFmtId="0" fontId="10" fillId="0" borderId="32" xfId="28" applyBorder="1" applyAlignment="1">
      <alignment horizontal="center" vertical="center"/>
    </xf>
    <xf numFmtId="0" fontId="10" fillId="0" borderId="33" xfId="28" applyBorder="1" applyAlignment="1">
      <alignment horizontal="center" vertical="center"/>
    </xf>
    <xf numFmtId="0" fontId="10" fillId="0" borderId="9" xfId="28" applyBorder="1" applyAlignment="1">
      <alignment horizontal="center" vertical="center" wrapText="1"/>
    </xf>
    <xf numFmtId="167" fontId="11" fillId="0" borderId="19" xfId="28" applyNumberFormat="1" applyFont="1" applyBorder="1" applyAlignment="1">
      <alignment horizontal="right" vertical="top"/>
    </xf>
    <xf numFmtId="167" fontId="11" fillId="0" borderId="21" xfId="28" applyNumberFormat="1" applyFont="1" applyBorder="1" applyAlignment="1">
      <alignment horizontal="right" vertical="top"/>
    </xf>
    <xf numFmtId="0" fontId="10" fillId="0" borderId="0" xfId="29"/>
    <xf numFmtId="0" fontId="11" fillId="0" borderId="16" xfId="29" applyFont="1" applyBorder="1" applyAlignment="1">
      <alignment horizontal="center" wrapText="1"/>
    </xf>
    <xf numFmtId="0" fontId="11" fillId="0" borderId="17" xfId="29" applyFont="1" applyBorder="1" applyAlignment="1">
      <alignment horizontal="center" wrapText="1"/>
    </xf>
    <xf numFmtId="0" fontId="11" fillId="0" borderId="18" xfId="29" applyFont="1" applyBorder="1" applyAlignment="1">
      <alignment horizontal="center" wrapText="1"/>
    </xf>
    <xf numFmtId="0" fontId="11" fillId="0" borderId="9" xfId="29" applyFont="1" applyBorder="1" applyAlignment="1">
      <alignment horizontal="left" vertical="top" wrapText="1"/>
    </xf>
    <xf numFmtId="164" fontId="11" fillId="0" borderId="19" xfId="29" applyNumberFormat="1" applyFont="1" applyBorder="1" applyAlignment="1">
      <alignment horizontal="right" vertical="top"/>
    </xf>
    <xf numFmtId="165" fontId="11" fillId="0" borderId="20" xfId="29" applyNumberFormat="1" applyFont="1" applyBorder="1" applyAlignment="1">
      <alignment horizontal="right" vertical="top"/>
    </xf>
    <xf numFmtId="164" fontId="11" fillId="0" borderId="20" xfId="29" applyNumberFormat="1" applyFont="1" applyBorder="1" applyAlignment="1">
      <alignment horizontal="right" vertical="top"/>
    </xf>
    <xf numFmtId="165" fontId="11" fillId="0" borderId="21" xfId="29" applyNumberFormat="1" applyFont="1" applyBorder="1" applyAlignment="1">
      <alignment horizontal="right" vertical="top"/>
    </xf>
    <xf numFmtId="0" fontId="11" fillId="0" borderId="9" xfId="29" applyFont="1" applyBorder="1" applyAlignment="1">
      <alignment horizontal="left" wrapText="1"/>
    </xf>
    <xf numFmtId="0" fontId="11" fillId="0" borderId="9" xfId="29" applyFont="1" applyBorder="1" applyAlignment="1">
      <alignment horizontal="center" wrapText="1"/>
    </xf>
    <xf numFmtId="0" fontId="11" fillId="0" borderId="1" xfId="29" applyFont="1" applyBorder="1" applyAlignment="1">
      <alignment horizontal="left" vertical="top" wrapText="1"/>
    </xf>
    <xf numFmtId="0" fontId="11" fillId="0" borderId="3" xfId="29" applyFont="1" applyBorder="1" applyAlignment="1">
      <alignment horizontal="left" vertical="top" wrapText="1"/>
    </xf>
    <xf numFmtId="0" fontId="11" fillId="0" borderId="8" xfId="29" applyFont="1" applyBorder="1" applyAlignment="1">
      <alignment horizontal="left" vertical="top" wrapText="1"/>
    </xf>
    <xf numFmtId="169" fontId="11" fillId="0" borderId="8" xfId="29" applyNumberFormat="1" applyFont="1" applyBorder="1" applyAlignment="1">
      <alignment horizontal="right" vertical="top"/>
    </xf>
    <xf numFmtId="0" fontId="11" fillId="0" borderId="19" xfId="29" applyFont="1" applyBorder="1" applyAlignment="1">
      <alignment horizontal="center" wrapText="1"/>
    </xf>
    <xf numFmtId="0" fontId="11" fillId="0" borderId="20" xfId="29" applyFont="1" applyBorder="1" applyAlignment="1">
      <alignment horizontal="center" wrapText="1"/>
    </xf>
    <xf numFmtId="0" fontId="11" fillId="0" borderId="21" xfId="29" applyFont="1" applyBorder="1" applyAlignment="1">
      <alignment horizontal="center" wrapText="1"/>
    </xf>
    <xf numFmtId="0" fontId="11" fillId="0" borderId="10" xfId="29" applyFont="1" applyBorder="1" applyAlignment="1">
      <alignment horizontal="left" vertical="top" wrapText="1"/>
    </xf>
    <xf numFmtId="0" fontId="11" fillId="0" borderId="2" xfId="29" applyFont="1" applyBorder="1" applyAlignment="1">
      <alignment horizontal="left" vertical="top" wrapText="1"/>
    </xf>
    <xf numFmtId="167" fontId="11" fillId="0" borderId="25" xfId="29" applyNumberFormat="1" applyFont="1" applyBorder="1" applyAlignment="1">
      <alignment horizontal="right" vertical="top"/>
    </xf>
    <xf numFmtId="164" fontId="11" fillId="0" borderId="26" xfId="29" applyNumberFormat="1" applyFont="1" applyBorder="1" applyAlignment="1">
      <alignment horizontal="right" vertical="top"/>
    </xf>
    <xf numFmtId="167" fontId="11" fillId="0" borderId="26" xfId="29" applyNumberFormat="1" applyFont="1" applyBorder="1" applyAlignment="1">
      <alignment horizontal="right" vertical="top"/>
    </xf>
    <xf numFmtId="167" fontId="11" fillId="0" borderId="27" xfId="29" applyNumberFormat="1" applyFont="1" applyBorder="1" applyAlignment="1">
      <alignment horizontal="right" vertical="top"/>
    </xf>
    <xf numFmtId="167" fontId="11" fillId="0" borderId="28" xfId="29" applyNumberFormat="1" applyFont="1" applyBorder="1" applyAlignment="1">
      <alignment horizontal="right" vertical="top"/>
    </xf>
    <xf numFmtId="164" fontId="11" fillId="0" borderId="29" xfId="29" applyNumberFormat="1" applyFont="1" applyBorder="1" applyAlignment="1">
      <alignment horizontal="right" vertical="top"/>
    </xf>
    <xf numFmtId="167" fontId="11" fillId="0" borderId="29" xfId="29" applyNumberFormat="1" applyFont="1" applyBorder="1" applyAlignment="1">
      <alignment horizontal="right" vertical="top"/>
    </xf>
    <xf numFmtId="0" fontId="10" fillId="0" borderId="29" xfId="29" applyBorder="1" applyAlignment="1">
      <alignment horizontal="center" vertical="center"/>
    </xf>
    <xf numFmtId="0" fontId="10" fillId="0" borderId="30" xfId="29" applyBorder="1" applyAlignment="1">
      <alignment horizontal="center" vertical="center"/>
    </xf>
    <xf numFmtId="167" fontId="11" fillId="0" borderId="31" xfId="29" applyNumberFormat="1" applyFont="1" applyBorder="1" applyAlignment="1">
      <alignment horizontal="right" vertical="top"/>
    </xf>
    <xf numFmtId="164" fontId="11" fillId="0" borderId="32" xfId="29" applyNumberFormat="1" applyFont="1" applyBorder="1" applyAlignment="1">
      <alignment horizontal="right" vertical="top"/>
    </xf>
    <xf numFmtId="0" fontId="10" fillId="0" borderId="32" xfId="29" applyBorder="1" applyAlignment="1">
      <alignment horizontal="center" vertical="center"/>
    </xf>
    <xf numFmtId="0" fontId="10" fillId="0" borderId="33" xfId="29" applyBorder="1" applyAlignment="1">
      <alignment horizontal="center" vertical="center"/>
    </xf>
    <xf numFmtId="0" fontId="10" fillId="0" borderId="9" xfId="29" applyBorder="1" applyAlignment="1">
      <alignment horizontal="center" vertical="center" wrapText="1"/>
    </xf>
    <xf numFmtId="167" fontId="11" fillId="0" borderId="19" xfId="29" applyNumberFormat="1" applyFont="1" applyBorder="1" applyAlignment="1">
      <alignment horizontal="right" vertical="top"/>
    </xf>
    <xf numFmtId="167" fontId="11" fillId="0" borderId="21" xfId="29" applyNumberFormat="1" applyFont="1" applyBorder="1" applyAlignment="1">
      <alignment horizontal="right" vertical="top"/>
    </xf>
    <xf numFmtId="0" fontId="10" fillId="0" borderId="0" xfId="30"/>
    <xf numFmtId="0" fontId="11" fillId="0" borderId="4" xfId="30" applyFont="1" applyBorder="1" applyAlignment="1">
      <alignment horizontal="left" vertical="top" wrapText="1"/>
    </xf>
    <xf numFmtId="0" fontId="11" fillId="0" borderId="7" xfId="30" applyFont="1" applyBorder="1" applyAlignment="1">
      <alignment horizontal="left" vertical="top" wrapText="1"/>
    </xf>
    <xf numFmtId="0" fontId="11" fillId="0" borderId="16" xfId="30" applyFont="1" applyBorder="1" applyAlignment="1">
      <alignment horizontal="center" wrapText="1"/>
    </xf>
    <xf numFmtId="0" fontId="11" fillId="0" borderId="17" xfId="30" applyFont="1" applyBorder="1" applyAlignment="1">
      <alignment horizontal="center" wrapText="1"/>
    </xf>
    <xf numFmtId="0" fontId="11" fillId="0" borderId="18" xfId="30" applyFont="1" applyBorder="1" applyAlignment="1">
      <alignment horizontal="center" wrapText="1"/>
    </xf>
    <xf numFmtId="0" fontId="11" fillId="0" borderId="9" xfId="30" applyFont="1" applyBorder="1" applyAlignment="1">
      <alignment horizontal="left" vertical="top" wrapText="1"/>
    </xf>
    <xf numFmtId="164" fontId="11" fillId="0" borderId="19" xfId="30" applyNumberFormat="1" applyFont="1" applyBorder="1" applyAlignment="1">
      <alignment horizontal="right" vertical="top"/>
    </xf>
    <xf numFmtId="165" fontId="11" fillId="0" borderId="20" xfId="30" applyNumberFormat="1" applyFont="1" applyBorder="1" applyAlignment="1">
      <alignment horizontal="right" vertical="top"/>
    </xf>
    <xf numFmtId="164" fontId="11" fillId="0" borderId="20" xfId="30" applyNumberFormat="1" applyFont="1" applyBorder="1" applyAlignment="1">
      <alignment horizontal="right" vertical="top"/>
    </xf>
    <xf numFmtId="165" fontId="11" fillId="0" borderId="21" xfId="30" applyNumberFormat="1" applyFont="1" applyBorder="1" applyAlignment="1">
      <alignment horizontal="right" vertical="top"/>
    </xf>
    <xf numFmtId="0" fontId="11" fillId="0" borderId="24" xfId="30" applyFont="1" applyBorder="1" applyAlignment="1">
      <alignment horizontal="left" wrapText="1"/>
    </xf>
    <xf numFmtId="0" fontId="11" fillId="0" borderId="23" xfId="30" applyFont="1" applyBorder="1" applyAlignment="1">
      <alignment horizontal="left" wrapText="1"/>
    </xf>
    <xf numFmtId="0" fontId="11" fillId="0" borderId="9" xfId="30" applyFont="1" applyBorder="1" applyAlignment="1">
      <alignment horizontal="center" wrapText="1"/>
    </xf>
    <xf numFmtId="0" fontId="11" fillId="0" borderId="2" xfId="30" applyFont="1" applyBorder="1" applyAlignment="1">
      <alignment horizontal="left" vertical="top" wrapText="1"/>
    </xf>
    <xf numFmtId="169" fontId="11" fillId="0" borderId="1" xfId="30" applyNumberFormat="1" applyFont="1" applyBorder="1" applyAlignment="1">
      <alignment horizontal="right" vertical="top"/>
    </xf>
    <xf numFmtId="169" fontId="11" fillId="0" borderId="3" xfId="30" applyNumberFormat="1" applyFont="1" applyBorder="1" applyAlignment="1">
      <alignment horizontal="right" vertical="top"/>
    </xf>
    <xf numFmtId="0" fontId="11" fillId="0" borderId="36" xfId="30" applyFont="1" applyBorder="1" applyAlignment="1">
      <alignment horizontal="left" vertical="top" wrapText="1"/>
    </xf>
    <xf numFmtId="169" fontId="11" fillId="0" borderId="37" xfId="30" applyNumberFormat="1" applyFont="1" applyBorder="1" applyAlignment="1">
      <alignment horizontal="right" vertical="top"/>
    </xf>
    <xf numFmtId="0" fontId="11" fillId="0" borderId="39" xfId="30" applyFont="1" applyBorder="1" applyAlignment="1">
      <alignment horizontal="left" vertical="top" wrapText="1"/>
    </xf>
    <xf numFmtId="169" fontId="11" fillId="0" borderId="40" xfId="30" applyNumberFormat="1" applyFont="1" applyBorder="1" applyAlignment="1">
      <alignment horizontal="right" vertical="top"/>
    </xf>
    <xf numFmtId="169" fontId="11" fillId="0" borderId="8" xfId="30" applyNumberFormat="1" applyFont="1" applyBorder="1" applyAlignment="1">
      <alignment horizontal="right" vertical="top"/>
    </xf>
    <xf numFmtId="0" fontId="11" fillId="0" borderId="19" xfId="30" applyFont="1" applyBorder="1" applyAlignment="1">
      <alignment horizontal="center" wrapText="1"/>
    </xf>
    <xf numFmtId="0" fontId="11" fillId="0" borderId="20" xfId="30" applyFont="1" applyBorder="1" applyAlignment="1">
      <alignment horizontal="center" wrapText="1"/>
    </xf>
    <xf numFmtId="0" fontId="11" fillId="0" borderId="21" xfId="30" applyFont="1" applyBorder="1" applyAlignment="1">
      <alignment horizontal="center" wrapText="1"/>
    </xf>
    <xf numFmtId="0" fontId="11" fillId="0" borderId="10" xfId="30" applyFont="1" applyBorder="1" applyAlignment="1">
      <alignment horizontal="left" vertical="top" wrapText="1"/>
    </xf>
    <xf numFmtId="167" fontId="11" fillId="0" borderId="25" xfId="30" applyNumberFormat="1" applyFont="1" applyBorder="1" applyAlignment="1">
      <alignment horizontal="right" vertical="top"/>
    </xf>
    <xf numFmtId="164" fontId="11" fillId="0" borderId="26" xfId="30" applyNumberFormat="1" applyFont="1" applyBorder="1" applyAlignment="1">
      <alignment horizontal="right" vertical="top"/>
    </xf>
    <xf numFmtId="167" fontId="11" fillId="0" borderId="26" xfId="30" applyNumberFormat="1" applyFont="1" applyBorder="1" applyAlignment="1">
      <alignment horizontal="right" vertical="top"/>
    </xf>
    <xf numFmtId="167" fontId="11" fillId="0" borderId="27" xfId="30" applyNumberFormat="1" applyFont="1" applyBorder="1" applyAlignment="1">
      <alignment horizontal="right" vertical="top"/>
    </xf>
    <xf numFmtId="167" fontId="11" fillId="0" borderId="28" xfId="30" applyNumberFormat="1" applyFont="1" applyBorder="1" applyAlignment="1">
      <alignment horizontal="right" vertical="top"/>
    </xf>
    <xf numFmtId="164" fontId="11" fillId="0" borderId="29" xfId="30" applyNumberFormat="1" applyFont="1" applyBorder="1" applyAlignment="1">
      <alignment horizontal="right" vertical="top"/>
    </xf>
    <xf numFmtId="167" fontId="11" fillId="0" borderId="29" xfId="30" applyNumberFormat="1" applyFont="1" applyBorder="1" applyAlignment="1">
      <alignment horizontal="right" vertical="top"/>
    </xf>
    <xf numFmtId="0" fontId="10" fillId="0" borderId="29" xfId="30" applyBorder="1" applyAlignment="1">
      <alignment horizontal="center" vertical="center"/>
    </xf>
    <xf numFmtId="0" fontId="10" fillId="0" borderId="30" xfId="30" applyBorder="1" applyAlignment="1">
      <alignment horizontal="center" vertical="center"/>
    </xf>
    <xf numFmtId="167" fontId="11" fillId="0" borderId="31" xfId="30" applyNumberFormat="1" applyFont="1" applyBorder="1" applyAlignment="1">
      <alignment horizontal="right" vertical="top"/>
    </xf>
    <xf numFmtId="164" fontId="11" fillId="0" borderId="32" xfId="30" applyNumberFormat="1" applyFont="1" applyBorder="1" applyAlignment="1">
      <alignment horizontal="right" vertical="top"/>
    </xf>
    <xf numFmtId="0" fontId="10" fillId="0" borderId="32" xfId="30" applyBorder="1" applyAlignment="1">
      <alignment horizontal="center" vertical="center"/>
    </xf>
    <xf numFmtId="0" fontId="10" fillId="0" borderId="33" xfId="30" applyBorder="1" applyAlignment="1">
      <alignment horizontal="center" vertical="center"/>
    </xf>
    <xf numFmtId="0" fontId="10" fillId="0" borderId="9" xfId="30" applyBorder="1" applyAlignment="1">
      <alignment horizontal="center" vertical="center" wrapText="1"/>
    </xf>
    <xf numFmtId="167" fontId="11" fillId="0" borderId="19" xfId="30" applyNumberFormat="1" applyFont="1" applyBorder="1" applyAlignment="1">
      <alignment horizontal="right" vertical="top"/>
    </xf>
    <xf numFmtId="167" fontId="11" fillId="0" borderId="21" xfId="30" applyNumberFormat="1" applyFont="1" applyBorder="1" applyAlignment="1">
      <alignment horizontal="right" vertical="top"/>
    </xf>
    <xf numFmtId="0" fontId="10" fillId="0" borderId="0" xfId="31"/>
    <xf numFmtId="0" fontId="11" fillId="0" borderId="4" xfId="31" applyFont="1" applyBorder="1" applyAlignment="1">
      <alignment horizontal="left" vertical="top" wrapText="1"/>
    </xf>
    <xf numFmtId="0" fontId="11" fillId="0" borderId="7" xfId="31" applyFont="1" applyBorder="1" applyAlignment="1">
      <alignment horizontal="left" vertical="top" wrapText="1"/>
    </xf>
    <xf numFmtId="0" fontId="11" fillId="0" borderId="16" xfId="31" applyFont="1" applyBorder="1" applyAlignment="1">
      <alignment horizontal="center" wrapText="1"/>
    </xf>
    <xf numFmtId="0" fontId="11" fillId="0" borderId="17" xfId="31" applyFont="1" applyBorder="1" applyAlignment="1">
      <alignment horizontal="center" wrapText="1"/>
    </xf>
    <xf numFmtId="0" fontId="11" fillId="0" borderId="18" xfId="31" applyFont="1" applyBorder="1" applyAlignment="1">
      <alignment horizontal="center" wrapText="1"/>
    </xf>
    <xf numFmtId="0" fontId="11" fillId="0" borderId="9" xfId="31" applyFont="1" applyBorder="1" applyAlignment="1">
      <alignment horizontal="left" vertical="top" wrapText="1"/>
    </xf>
    <xf numFmtId="164" fontId="11" fillId="0" borderId="19" xfId="31" applyNumberFormat="1" applyFont="1" applyBorder="1" applyAlignment="1">
      <alignment horizontal="right" vertical="top"/>
    </xf>
    <xf numFmtId="165" fontId="11" fillId="0" borderId="20" xfId="31" applyNumberFormat="1" applyFont="1" applyBorder="1" applyAlignment="1">
      <alignment horizontal="right" vertical="top"/>
    </xf>
    <xf numFmtId="164" fontId="11" fillId="0" borderId="20" xfId="31" applyNumberFormat="1" applyFont="1" applyBorder="1" applyAlignment="1">
      <alignment horizontal="right" vertical="top"/>
    </xf>
    <xf numFmtId="165" fontId="11" fillId="0" borderId="21" xfId="31" applyNumberFormat="1" applyFont="1" applyBorder="1" applyAlignment="1">
      <alignment horizontal="right" vertical="top"/>
    </xf>
    <xf numFmtId="0" fontId="11" fillId="0" borderId="24" xfId="31" applyFont="1" applyBorder="1" applyAlignment="1">
      <alignment horizontal="left" wrapText="1"/>
    </xf>
    <xf numFmtId="0" fontId="11" fillId="0" borderId="23" xfId="31" applyFont="1" applyBorder="1" applyAlignment="1">
      <alignment horizontal="left" wrapText="1"/>
    </xf>
    <xf numFmtId="0" fontId="11" fillId="0" borderId="9" xfId="31" applyFont="1" applyBorder="1" applyAlignment="1">
      <alignment horizontal="center" wrapText="1"/>
    </xf>
    <xf numFmtId="0" fontId="11" fillId="0" borderId="2" xfId="31" applyFont="1" applyBorder="1" applyAlignment="1">
      <alignment horizontal="left" vertical="top" wrapText="1"/>
    </xf>
    <xf numFmtId="169" fontId="11" fillId="0" borderId="1" xfId="31" applyNumberFormat="1" applyFont="1" applyBorder="1" applyAlignment="1">
      <alignment horizontal="right" vertical="top"/>
    </xf>
    <xf numFmtId="169" fontId="11" fillId="0" borderId="3" xfId="31" applyNumberFormat="1" applyFont="1" applyBorder="1" applyAlignment="1">
      <alignment horizontal="right" vertical="top"/>
    </xf>
    <xf numFmtId="0" fontId="11" fillId="0" borderId="36" xfId="31" applyFont="1" applyBorder="1" applyAlignment="1">
      <alignment horizontal="left" vertical="top" wrapText="1"/>
    </xf>
    <xf numFmtId="169" fontId="11" fillId="0" borderId="37" xfId="31" applyNumberFormat="1" applyFont="1" applyBorder="1" applyAlignment="1">
      <alignment horizontal="right" vertical="top"/>
    </xf>
    <xf numFmtId="0" fontId="11" fillId="0" borderId="39" xfId="31" applyFont="1" applyBorder="1" applyAlignment="1">
      <alignment horizontal="left" vertical="top" wrapText="1"/>
    </xf>
    <xf numFmtId="169" fontId="11" fillId="0" borderId="40" xfId="31" applyNumberFormat="1" applyFont="1" applyBorder="1" applyAlignment="1">
      <alignment horizontal="right" vertical="top"/>
    </xf>
    <xf numFmtId="169" fontId="11" fillId="0" borderId="8" xfId="31" applyNumberFormat="1" applyFont="1" applyBorder="1" applyAlignment="1">
      <alignment horizontal="right" vertical="top"/>
    </xf>
    <xf numFmtId="0" fontId="11" fillId="0" borderId="19" xfId="31" applyFont="1" applyBorder="1" applyAlignment="1">
      <alignment horizontal="center" wrapText="1"/>
    </xf>
    <xf numFmtId="0" fontId="11" fillId="0" borderId="20" xfId="31" applyFont="1" applyBorder="1" applyAlignment="1">
      <alignment horizontal="center" wrapText="1"/>
    </xf>
    <xf numFmtId="0" fontId="11" fillId="0" borderId="21" xfId="31" applyFont="1" applyBorder="1" applyAlignment="1">
      <alignment horizontal="center" wrapText="1"/>
    </xf>
    <xf numFmtId="0" fontId="11" fillId="0" borderId="10" xfId="31" applyFont="1" applyBorder="1" applyAlignment="1">
      <alignment horizontal="left" vertical="top" wrapText="1"/>
    </xf>
    <xf numFmtId="167" fontId="11" fillId="0" borderId="25" xfId="31" applyNumberFormat="1" applyFont="1" applyBorder="1" applyAlignment="1">
      <alignment horizontal="right" vertical="top"/>
    </xf>
    <xf numFmtId="164" fontId="11" fillId="0" borderId="26" xfId="31" applyNumberFormat="1" applyFont="1" applyBorder="1" applyAlignment="1">
      <alignment horizontal="right" vertical="top"/>
    </xf>
    <xf numFmtId="167" fontId="11" fillId="0" borderId="26" xfId="31" applyNumberFormat="1" applyFont="1" applyBorder="1" applyAlignment="1">
      <alignment horizontal="right" vertical="top"/>
    </xf>
    <xf numFmtId="167" fontId="11" fillId="0" borderId="27" xfId="31" applyNumberFormat="1" applyFont="1" applyBorder="1" applyAlignment="1">
      <alignment horizontal="right" vertical="top"/>
    </xf>
    <xf numFmtId="167" fontId="11" fillId="0" borderId="28" xfId="31" applyNumberFormat="1" applyFont="1" applyBorder="1" applyAlignment="1">
      <alignment horizontal="right" vertical="top"/>
    </xf>
    <xf numFmtId="164" fontId="11" fillId="0" borderId="29" xfId="31" applyNumberFormat="1" applyFont="1" applyBorder="1" applyAlignment="1">
      <alignment horizontal="right" vertical="top"/>
    </xf>
    <xf numFmtId="167" fontId="11" fillId="0" borderId="29" xfId="31" applyNumberFormat="1" applyFont="1" applyBorder="1" applyAlignment="1">
      <alignment horizontal="right" vertical="top"/>
    </xf>
    <xf numFmtId="0" fontId="10" fillId="0" borderId="29" xfId="31" applyBorder="1" applyAlignment="1">
      <alignment horizontal="center" vertical="center"/>
    </xf>
    <xf numFmtId="0" fontId="10" fillId="0" borderId="30" xfId="31" applyBorder="1" applyAlignment="1">
      <alignment horizontal="center" vertical="center"/>
    </xf>
    <xf numFmtId="167" fontId="11" fillId="0" borderId="31" xfId="31" applyNumberFormat="1" applyFont="1" applyBorder="1" applyAlignment="1">
      <alignment horizontal="right" vertical="top"/>
    </xf>
    <xf numFmtId="164" fontId="11" fillId="0" borderId="32" xfId="31" applyNumberFormat="1" applyFont="1" applyBorder="1" applyAlignment="1">
      <alignment horizontal="right" vertical="top"/>
    </xf>
    <xf numFmtId="0" fontId="10" fillId="0" borderId="32" xfId="31" applyBorder="1" applyAlignment="1">
      <alignment horizontal="center" vertical="center"/>
    </xf>
    <xf numFmtId="0" fontId="10" fillId="0" borderId="33" xfId="31" applyBorder="1" applyAlignment="1">
      <alignment horizontal="center" vertical="center"/>
    </xf>
    <xf numFmtId="0" fontId="10" fillId="0" borderId="9" xfId="31" applyBorder="1" applyAlignment="1">
      <alignment horizontal="center" vertical="center" wrapText="1"/>
    </xf>
    <xf numFmtId="167" fontId="11" fillId="0" borderId="19" xfId="31" applyNumberFormat="1" applyFont="1" applyBorder="1" applyAlignment="1">
      <alignment horizontal="right" vertical="top"/>
    </xf>
    <xf numFmtId="167" fontId="11" fillId="0" borderId="21" xfId="31" applyNumberFormat="1" applyFont="1" applyBorder="1" applyAlignment="1">
      <alignment horizontal="right" vertical="top"/>
    </xf>
    <xf numFmtId="0" fontId="10" fillId="0" borderId="0" xfId="32"/>
    <xf numFmtId="0" fontId="11" fillId="0" borderId="4" xfId="32" applyFont="1" applyBorder="1" applyAlignment="1">
      <alignment horizontal="left" vertical="top" wrapText="1"/>
    </xf>
    <xf numFmtId="0" fontId="11" fillId="0" borderId="7" xfId="32" applyFont="1" applyBorder="1" applyAlignment="1">
      <alignment horizontal="left" vertical="top" wrapText="1"/>
    </xf>
    <xf numFmtId="0" fontId="11" fillId="0" borderId="16" xfId="32" applyFont="1" applyBorder="1" applyAlignment="1">
      <alignment horizontal="center" wrapText="1"/>
    </xf>
    <xf numFmtId="0" fontId="11" fillId="0" borderId="17" xfId="32" applyFont="1" applyBorder="1" applyAlignment="1">
      <alignment horizontal="center" wrapText="1"/>
    </xf>
    <xf numFmtId="0" fontId="11" fillId="0" borderId="18" xfId="32" applyFont="1" applyBorder="1" applyAlignment="1">
      <alignment horizontal="center" wrapText="1"/>
    </xf>
    <xf numFmtId="0" fontId="11" fillId="0" borderId="9" xfId="32" applyFont="1" applyBorder="1" applyAlignment="1">
      <alignment horizontal="left" vertical="top" wrapText="1"/>
    </xf>
    <xf numFmtId="164" fontId="11" fillId="0" borderId="19" xfId="32" applyNumberFormat="1" applyFont="1" applyBorder="1" applyAlignment="1">
      <alignment horizontal="right" vertical="top"/>
    </xf>
    <xf numFmtId="165" fontId="11" fillId="0" borderId="20" xfId="32" applyNumberFormat="1" applyFont="1" applyBorder="1" applyAlignment="1">
      <alignment horizontal="right" vertical="top"/>
    </xf>
    <xf numFmtId="164" fontId="11" fillId="0" borderId="20" xfId="32" applyNumberFormat="1" applyFont="1" applyBorder="1" applyAlignment="1">
      <alignment horizontal="right" vertical="top"/>
    </xf>
    <xf numFmtId="165" fontId="11" fillId="0" borderId="21" xfId="32" applyNumberFormat="1" applyFont="1" applyBorder="1" applyAlignment="1">
      <alignment horizontal="right" vertical="top"/>
    </xf>
    <xf numFmtId="0" fontId="11" fillId="0" borderId="24" xfId="32" applyFont="1" applyBorder="1" applyAlignment="1">
      <alignment horizontal="left" wrapText="1"/>
    </xf>
    <xf numFmtId="0" fontId="11" fillId="0" borderId="23" xfId="32" applyFont="1" applyBorder="1" applyAlignment="1">
      <alignment horizontal="left" wrapText="1"/>
    </xf>
    <xf numFmtId="0" fontId="11" fillId="0" borderId="9" xfId="32" applyFont="1" applyBorder="1" applyAlignment="1">
      <alignment horizontal="center" wrapText="1"/>
    </xf>
    <xf numFmtId="0" fontId="11" fillId="0" borderId="2" xfId="32" applyFont="1" applyBorder="1" applyAlignment="1">
      <alignment horizontal="left" vertical="top" wrapText="1"/>
    </xf>
    <xf numFmtId="169" fontId="11" fillId="0" borderId="1" xfId="32" applyNumberFormat="1" applyFont="1" applyBorder="1" applyAlignment="1">
      <alignment horizontal="right" vertical="top"/>
    </xf>
    <xf numFmtId="169" fontId="11" fillId="0" borderId="3" xfId="32" applyNumberFormat="1" applyFont="1" applyBorder="1" applyAlignment="1">
      <alignment horizontal="right" vertical="top"/>
    </xf>
    <xf numFmtId="0" fontId="11" fillId="0" borderId="36" xfId="32" applyFont="1" applyBorder="1" applyAlignment="1">
      <alignment horizontal="left" vertical="top" wrapText="1"/>
    </xf>
    <xf numFmtId="169" fontId="11" fillId="0" borderId="37" xfId="32" applyNumberFormat="1" applyFont="1" applyBorder="1" applyAlignment="1">
      <alignment horizontal="right" vertical="top"/>
    </xf>
    <xf numFmtId="0" fontId="11" fillId="0" borderId="39" xfId="32" applyFont="1" applyBorder="1" applyAlignment="1">
      <alignment horizontal="left" vertical="top" wrapText="1"/>
    </xf>
    <xf numFmtId="169" fontId="11" fillId="0" borderId="40" xfId="32" applyNumberFormat="1" applyFont="1" applyBorder="1" applyAlignment="1">
      <alignment horizontal="right" vertical="top"/>
    </xf>
    <xf numFmtId="169" fontId="11" fillId="0" borderId="8" xfId="32" applyNumberFormat="1" applyFont="1" applyBorder="1" applyAlignment="1">
      <alignment horizontal="right" vertical="top"/>
    </xf>
    <xf numFmtId="0" fontId="11" fillId="0" borderId="19" xfId="32" applyFont="1" applyBorder="1" applyAlignment="1">
      <alignment horizontal="center" wrapText="1"/>
    </xf>
    <xf numFmtId="0" fontId="11" fillId="0" borderId="20" xfId="32" applyFont="1" applyBorder="1" applyAlignment="1">
      <alignment horizontal="center" wrapText="1"/>
    </xf>
    <xf numFmtId="0" fontId="11" fillId="0" borderId="21" xfId="32" applyFont="1" applyBorder="1" applyAlignment="1">
      <alignment horizontal="center" wrapText="1"/>
    </xf>
    <xf numFmtId="0" fontId="11" fillId="0" borderId="10" xfId="32" applyFont="1" applyBorder="1" applyAlignment="1">
      <alignment horizontal="left" vertical="top" wrapText="1"/>
    </xf>
    <xf numFmtId="167" fontId="11" fillId="0" borderId="25" xfId="32" applyNumberFormat="1" applyFont="1" applyBorder="1" applyAlignment="1">
      <alignment horizontal="right" vertical="top"/>
    </xf>
    <xf numFmtId="164" fontId="11" fillId="0" borderId="26" xfId="32" applyNumberFormat="1" applyFont="1" applyBorder="1" applyAlignment="1">
      <alignment horizontal="right" vertical="top"/>
    </xf>
    <xf numFmtId="167" fontId="11" fillId="0" borderId="26" xfId="32" applyNumberFormat="1" applyFont="1" applyBorder="1" applyAlignment="1">
      <alignment horizontal="right" vertical="top"/>
    </xf>
    <xf numFmtId="167" fontId="11" fillId="0" borderId="27" xfId="32" applyNumberFormat="1" applyFont="1" applyBorder="1" applyAlignment="1">
      <alignment horizontal="right" vertical="top"/>
    </xf>
    <xf numFmtId="167" fontId="11" fillId="0" borderId="28" xfId="32" applyNumberFormat="1" applyFont="1" applyBorder="1" applyAlignment="1">
      <alignment horizontal="right" vertical="top"/>
    </xf>
    <xf numFmtId="164" fontId="11" fillId="0" borderId="29" xfId="32" applyNumberFormat="1" applyFont="1" applyBorder="1" applyAlignment="1">
      <alignment horizontal="right" vertical="top"/>
    </xf>
    <xf numFmtId="167" fontId="11" fillId="0" borderId="29" xfId="32" applyNumberFormat="1" applyFont="1" applyBorder="1" applyAlignment="1">
      <alignment horizontal="right" vertical="top"/>
    </xf>
    <xf numFmtId="0" fontId="10" fillId="0" borderId="29" xfId="32" applyBorder="1" applyAlignment="1">
      <alignment horizontal="center" vertical="center"/>
    </xf>
    <xf numFmtId="0" fontId="10" fillId="0" borderId="30" xfId="32" applyBorder="1" applyAlignment="1">
      <alignment horizontal="center" vertical="center"/>
    </xf>
    <xf numFmtId="167" fontId="11" fillId="0" borderId="31" xfId="32" applyNumberFormat="1" applyFont="1" applyBorder="1" applyAlignment="1">
      <alignment horizontal="right" vertical="top"/>
    </xf>
    <xf numFmtId="164" fontId="11" fillId="0" borderId="32" xfId="32" applyNumberFormat="1" applyFont="1" applyBorder="1" applyAlignment="1">
      <alignment horizontal="right" vertical="top"/>
    </xf>
    <xf numFmtId="0" fontId="10" fillId="0" borderId="32" xfId="32" applyBorder="1" applyAlignment="1">
      <alignment horizontal="center" vertical="center"/>
    </xf>
    <xf numFmtId="0" fontId="10" fillId="0" borderId="33" xfId="32" applyBorder="1" applyAlignment="1">
      <alignment horizontal="center" vertical="center"/>
    </xf>
    <xf numFmtId="0" fontId="10" fillId="0" borderId="9" xfId="32" applyBorder="1" applyAlignment="1">
      <alignment horizontal="center" vertical="center" wrapText="1"/>
    </xf>
    <xf numFmtId="167" fontId="11" fillId="0" borderId="19" xfId="32" applyNumberFormat="1" applyFont="1" applyBorder="1" applyAlignment="1">
      <alignment horizontal="right" vertical="top"/>
    </xf>
    <xf numFmtId="167" fontId="11" fillId="0" borderId="21" xfId="32" applyNumberFormat="1" applyFont="1" applyBorder="1" applyAlignment="1">
      <alignment horizontal="right" vertical="top"/>
    </xf>
    <xf numFmtId="0" fontId="0" fillId="0" borderId="0" xfId="0" applyBorder="1"/>
    <xf numFmtId="0" fontId="10" fillId="0" borderId="0" xfId="33"/>
    <xf numFmtId="0" fontId="11" fillId="0" borderId="0" xfId="33" applyFont="1" applyBorder="1" applyAlignment="1">
      <alignment horizontal="center" wrapText="1"/>
    </xf>
    <xf numFmtId="0" fontId="11" fillId="0" borderId="0" xfId="33" applyFont="1" applyBorder="1" applyAlignment="1">
      <alignment horizontal="left" vertical="top" wrapText="1"/>
    </xf>
    <xf numFmtId="164" fontId="11" fillId="0" borderId="0" xfId="33" applyNumberFormat="1" applyFont="1" applyBorder="1" applyAlignment="1">
      <alignment horizontal="right" vertical="top"/>
    </xf>
    <xf numFmtId="165" fontId="11" fillId="0" borderId="0" xfId="33" applyNumberFormat="1" applyFont="1" applyBorder="1" applyAlignment="1">
      <alignment horizontal="right" vertical="top"/>
    </xf>
    <xf numFmtId="170" fontId="0" fillId="0" borderId="0" xfId="0" applyNumberFormat="1"/>
    <xf numFmtId="0" fontId="10" fillId="0" borderId="0" xfId="33" applyBorder="1" applyAlignment="1">
      <alignment horizontal="center" vertical="center"/>
    </xf>
    <xf numFmtId="0" fontId="11" fillId="0" borderId="16" xfId="34" applyFont="1" applyBorder="1" applyAlignment="1">
      <alignment horizontal="center" wrapText="1"/>
    </xf>
    <xf numFmtId="0" fontId="11" fillId="0" borderId="17" xfId="34" applyFont="1" applyBorder="1" applyAlignment="1">
      <alignment horizontal="center" wrapText="1"/>
    </xf>
    <xf numFmtId="0" fontId="11" fillId="0" borderId="48" xfId="34" applyFont="1" applyBorder="1" applyAlignment="1">
      <alignment horizontal="center" wrapText="1"/>
    </xf>
    <xf numFmtId="2" fontId="0" fillId="0" borderId="48" xfId="0" applyNumberFormat="1" applyBorder="1"/>
    <xf numFmtId="170" fontId="0" fillId="2" borderId="0" xfId="0" applyNumberFormat="1" applyFill="1"/>
    <xf numFmtId="0" fontId="0" fillId="2" borderId="0" xfId="0" applyFill="1"/>
    <xf numFmtId="2" fontId="0" fillId="2" borderId="48" xfId="0" applyNumberFormat="1" applyFill="1" applyBorder="1"/>
    <xf numFmtId="2" fontId="0" fillId="2" borderId="49" xfId="0" applyNumberFormat="1" applyFill="1" applyBorder="1"/>
    <xf numFmtId="170" fontId="0" fillId="0" borderId="0" xfId="0" applyNumberFormat="1" applyFill="1"/>
    <xf numFmtId="0" fontId="10" fillId="0" borderId="0" xfId="35"/>
    <xf numFmtId="0" fontId="11" fillId="0" borderId="16" xfId="35" applyFont="1" applyBorder="1" applyAlignment="1">
      <alignment horizontal="center" wrapText="1"/>
    </xf>
    <xf numFmtId="0" fontId="11" fillId="0" borderId="17" xfId="35" applyFont="1" applyBorder="1" applyAlignment="1">
      <alignment horizontal="center" wrapText="1"/>
    </xf>
    <xf numFmtId="0" fontId="11" fillId="0" borderId="18" xfId="35" applyFont="1" applyBorder="1" applyAlignment="1">
      <alignment horizontal="center" wrapText="1"/>
    </xf>
    <xf numFmtId="0" fontId="11" fillId="0" borderId="9" xfId="35" applyFont="1" applyBorder="1" applyAlignment="1">
      <alignment horizontal="left" vertical="top" wrapText="1"/>
    </xf>
    <xf numFmtId="164" fontId="11" fillId="0" borderId="19" xfId="35" applyNumberFormat="1" applyFont="1" applyBorder="1" applyAlignment="1">
      <alignment horizontal="right" vertical="top"/>
    </xf>
    <xf numFmtId="165" fontId="11" fillId="0" borderId="20" xfId="35" applyNumberFormat="1" applyFont="1" applyBorder="1" applyAlignment="1">
      <alignment horizontal="right" vertical="top"/>
    </xf>
    <xf numFmtId="164" fontId="11" fillId="0" borderId="20" xfId="35" applyNumberFormat="1" applyFont="1" applyBorder="1" applyAlignment="1">
      <alignment horizontal="right" vertical="top"/>
    </xf>
    <xf numFmtId="165" fontId="11" fillId="0" borderId="21" xfId="35" applyNumberFormat="1" applyFont="1" applyBorder="1" applyAlignment="1">
      <alignment horizontal="right" vertical="top"/>
    </xf>
    <xf numFmtId="0" fontId="11" fillId="0" borderId="9" xfId="35" applyFont="1" applyBorder="1" applyAlignment="1">
      <alignment horizontal="left" wrapText="1"/>
    </xf>
    <xf numFmtId="0" fontId="11" fillId="0" borderId="9" xfId="35" applyFont="1" applyBorder="1" applyAlignment="1">
      <alignment horizontal="center" wrapText="1"/>
    </xf>
    <xf numFmtId="0" fontId="11" fillId="0" borderId="1" xfId="35" applyFont="1" applyBorder="1" applyAlignment="1">
      <alignment horizontal="left" vertical="top" wrapText="1"/>
    </xf>
    <xf numFmtId="0" fontId="11" fillId="0" borderId="3" xfId="35" applyFont="1" applyBorder="1" applyAlignment="1">
      <alignment horizontal="left" vertical="top" wrapText="1"/>
    </xf>
    <xf numFmtId="0" fontId="11" fillId="0" borderId="8" xfId="35" applyFont="1" applyBorder="1" applyAlignment="1">
      <alignment horizontal="left" vertical="top" wrapText="1"/>
    </xf>
    <xf numFmtId="168" fontId="11" fillId="0" borderId="8" xfId="35" applyNumberFormat="1" applyFont="1" applyBorder="1" applyAlignment="1">
      <alignment horizontal="right" vertical="top"/>
    </xf>
    <xf numFmtId="0" fontId="11" fillId="0" borderId="19" xfId="35" applyFont="1" applyBorder="1" applyAlignment="1">
      <alignment horizontal="center" wrapText="1"/>
    </xf>
    <xf numFmtId="0" fontId="11" fillId="0" borderId="20" xfId="35" applyFont="1" applyBorder="1" applyAlignment="1">
      <alignment horizontal="center" wrapText="1"/>
    </xf>
    <xf numFmtId="0" fontId="11" fillId="0" borderId="21" xfId="35" applyFont="1" applyBorder="1" applyAlignment="1">
      <alignment horizontal="center" wrapText="1"/>
    </xf>
    <xf numFmtId="0" fontId="11" fillId="0" borderId="10" xfId="35" applyFont="1" applyBorder="1" applyAlignment="1">
      <alignment horizontal="left" vertical="top" wrapText="1"/>
    </xf>
    <xf numFmtId="0" fontId="11" fillId="0" borderId="2" xfId="35" applyFont="1" applyBorder="1" applyAlignment="1">
      <alignment horizontal="left" vertical="top" wrapText="1"/>
    </xf>
    <xf numFmtId="167" fontId="11" fillId="0" borderId="25" xfId="35" applyNumberFormat="1" applyFont="1" applyBorder="1" applyAlignment="1">
      <alignment horizontal="right" vertical="top"/>
    </xf>
    <xf numFmtId="164" fontId="11" fillId="0" borderId="26" xfId="35" applyNumberFormat="1" applyFont="1" applyBorder="1" applyAlignment="1">
      <alignment horizontal="right" vertical="top"/>
    </xf>
    <xf numFmtId="167" fontId="11" fillId="0" borderId="26" xfId="35" applyNumberFormat="1" applyFont="1" applyBorder="1" applyAlignment="1">
      <alignment horizontal="right" vertical="top"/>
    </xf>
    <xf numFmtId="167" fontId="11" fillId="0" borderId="27" xfId="35" applyNumberFormat="1" applyFont="1" applyBorder="1" applyAlignment="1">
      <alignment horizontal="right" vertical="top"/>
    </xf>
    <xf numFmtId="167" fontId="11" fillId="0" borderId="28" xfId="35" applyNumberFormat="1" applyFont="1" applyBorder="1" applyAlignment="1">
      <alignment horizontal="right" vertical="top"/>
    </xf>
    <xf numFmtId="164" fontId="11" fillId="0" borderId="29" xfId="35" applyNumberFormat="1" applyFont="1" applyBorder="1" applyAlignment="1">
      <alignment horizontal="right" vertical="top"/>
    </xf>
    <xf numFmtId="167" fontId="11" fillId="0" borderId="29" xfId="35" applyNumberFormat="1" applyFont="1" applyBorder="1" applyAlignment="1">
      <alignment horizontal="right" vertical="top"/>
    </xf>
    <xf numFmtId="0" fontId="10" fillId="0" borderId="29" xfId="35" applyBorder="1" applyAlignment="1">
      <alignment horizontal="center" vertical="center"/>
    </xf>
    <xf numFmtId="0" fontId="10" fillId="0" borderId="30" xfId="35" applyBorder="1" applyAlignment="1">
      <alignment horizontal="center" vertical="center"/>
    </xf>
    <xf numFmtId="167" fontId="11" fillId="0" borderId="31" xfId="35" applyNumberFormat="1" applyFont="1" applyBorder="1" applyAlignment="1">
      <alignment horizontal="right" vertical="top"/>
    </xf>
    <xf numFmtId="164" fontId="11" fillId="0" borderId="32" xfId="35" applyNumberFormat="1" applyFont="1" applyBorder="1" applyAlignment="1">
      <alignment horizontal="right" vertical="top"/>
    </xf>
    <xf numFmtId="0" fontId="10" fillId="0" borderId="32" xfId="35" applyBorder="1" applyAlignment="1">
      <alignment horizontal="center" vertical="center"/>
    </xf>
    <xf numFmtId="0" fontId="10" fillId="0" borderId="33" xfId="35" applyBorder="1" applyAlignment="1">
      <alignment horizontal="center" vertical="center"/>
    </xf>
    <xf numFmtId="0" fontId="10" fillId="0" borderId="9" xfId="35" applyBorder="1" applyAlignment="1">
      <alignment horizontal="center" vertical="center" wrapText="1"/>
    </xf>
    <xf numFmtId="167" fontId="11" fillId="0" borderId="19" xfId="35" applyNumberFormat="1" applyFont="1" applyBorder="1" applyAlignment="1">
      <alignment horizontal="right" vertical="top"/>
    </xf>
    <xf numFmtId="167" fontId="11" fillId="0" borderId="21" xfId="35" applyNumberFormat="1" applyFont="1" applyBorder="1" applyAlignment="1">
      <alignment horizontal="right" vertical="top"/>
    </xf>
    <xf numFmtId="0" fontId="10" fillId="0" borderId="0" xfId="36"/>
    <xf numFmtId="0" fontId="11" fillId="0" borderId="16" xfId="36" applyFont="1" applyBorder="1" applyAlignment="1">
      <alignment horizontal="center" wrapText="1"/>
    </xf>
    <xf numFmtId="0" fontId="11" fillId="0" borderId="17" xfId="36" applyFont="1" applyBorder="1" applyAlignment="1">
      <alignment horizontal="center" wrapText="1"/>
    </xf>
    <xf numFmtId="0" fontId="11" fillId="0" borderId="18" xfId="36" applyFont="1" applyBorder="1" applyAlignment="1">
      <alignment horizontal="center" wrapText="1"/>
    </xf>
    <xf numFmtId="0" fontId="11" fillId="0" borderId="9" xfId="36" applyFont="1" applyBorder="1" applyAlignment="1">
      <alignment horizontal="left" vertical="top" wrapText="1"/>
    </xf>
    <xf numFmtId="164" fontId="11" fillId="0" borderId="19" xfId="36" applyNumberFormat="1" applyFont="1" applyBorder="1" applyAlignment="1">
      <alignment horizontal="right" vertical="top"/>
    </xf>
    <xf numFmtId="165" fontId="11" fillId="0" borderId="20" xfId="36" applyNumberFormat="1" applyFont="1" applyBorder="1" applyAlignment="1">
      <alignment horizontal="right" vertical="top"/>
    </xf>
    <xf numFmtId="164" fontId="11" fillId="0" borderId="20" xfId="36" applyNumberFormat="1" applyFont="1" applyBorder="1" applyAlignment="1">
      <alignment horizontal="right" vertical="top"/>
    </xf>
    <xf numFmtId="165" fontId="11" fillId="0" borderId="21" xfId="36" applyNumberFormat="1" applyFont="1" applyBorder="1" applyAlignment="1">
      <alignment horizontal="right" vertical="top"/>
    </xf>
    <xf numFmtId="0" fontId="11" fillId="0" borderId="9" xfId="36" applyFont="1" applyBorder="1" applyAlignment="1">
      <alignment horizontal="left" wrapText="1"/>
    </xf>
    <xf numFmtId="0" fontId="11" fillId="0" borderId="9" xfId="36" applyFont="1" applyBorder="1" applyAlignment="1">
      <alignment horizontal="center" wrapText="1"/>
    </xf>
    <xf numFmtId="0" fontId="11" fillId="0" borderId="1" xfId="36" applyFont="1" applyBorder="1" applyAlignment="1">
      <alignment horizontal="left" vertical="top" wrapText="1"/>
    </xf>
    <xf numFmtId="169" fontId="11" fillId="0" borderId="1" xfId="36" applyNumberFormat="1" applyFont="1" applyBorder="1" applyAlignment="1">
      <alignment horizontal="right" vertical="top"/>
    </xf>
    <xf numFmtId="0" fontId="11" fillId="0" borderId="3" xfId="36" applyFont="1" applyBorder="1" applyAlignment="1">
      <alignment horizontal="left" vertical="top" wrapText="1"/>
    </xf>
    <xf numFmtId="169" fontId="11" fillId="0" borderId="3" xfId="36" applyNumberFormat="1" applyFont="1" applyBorder="1" applyAlignment="1">
      <alignment horizontal="right" vertical="top"/>
    </xf>
    <xf numFmtId="0" fontId="11" fillId="0" borderId="8" xfId="36" applyFont="1" applyBorder="1" applyAlignment="1">
      <alignment horizontal="left" vertical="top" wrapText="1"/>
    </xf>
    <xf numFmtId="169" fontId="11" fillId="0" borderId="8" xfId="36" applyNumberFormat="1" applyFont="1" applyBorder="1" applyAlignment="1">
      <alignment horizontal="right" vertical="top"/>
    </xf>
    <xf numFmtId="0" fontId="11" fillId="0" borderId="19" xfId="36" applyFont="1" applyBorder="1" applyAlignment="1">
      <alignment horizontal="center" wrapText="1"/>
    </xf>
    <xf numFmtId="0" fontId="11" fillId="0" borderId="20" xfId="36" applyFont="1" applyBorder="1" applyAlignment="1">
      <alignment horizontal="center" wrapText="1"/>
    </xf>
    <xf numFmtId="0" fontId="11" fillId="0" borderId="21" xfId="36" applyFont="1" applyBorder="1" applyAlignment="1">
      <alignment horizontal="center" wrapText="1"/>
    </xf>
    <xf numFmtId="0" fontId="11" fillId="0" borderId="10" xfId="36" applyFont="1" applyBorder="1" applyAlignment="1">
      <alignment horizontal="left" vertical="top" wrapText="1"/>
    </xf>
    <xf numFmtId="0" fontId="11" fillId="0" borderId="2" xfId="36" applyFont="1" applyBorder="1" applyAlignment="1">
      <alignment horizontal="left" vertical="top" wrapText="1"/>
    </xf>
    <xf numFmtId="167" fontId="11" fillId="0" borderId="25" xfId="36" applyNumberFormat="1" applyFont="1" applyBorder="1" applyAlignment="1">
      <alignment horizontal="right" vertical="top"/>
    </xf>
    <xf numFmtId="164" fontId="11" fillId="0" borderId="26" xfId="36" applyNumberFormat="1" applyFont="1" applyBorder="1" applyAlignment="1">
      <alignment horizontal="right" vertical="top"/>
    </xf>
    <xf numFmtId="167" fontId="11" fillId="0" borderId="26" xfId="36" applyNumberFormat="1" applyFont="1" applyBorder="1" applyAlignment="1">
      <alignment horizontal="right" vertical="top"/>
    </xf>
    <xf numFmtId="167" fontId="11" fillId="0" borderId="27" xfId="36" applyNumberFormat="1" applyFont="1" applyBorder="1" applyAlignment="1">
      <alignment horizontal="right" vertical="top"/>
    </xf>
    <xf numFmtId="167" fontId="11" fillId="0" borderId="28" xfId="36" applyNumberFormat="1" applyFont="1" applyBorder="1" applyAlignment="1">
      <alignment horizontal="right" vertical="top"/>
    </xf>
    <xf numFmtId="164" fontId="11" fillId="0" borderId="29" xfId="36" applyNumberFormat="1" applyFont="1" applyBorder="1" applyAlignment="1">
      <alignment horizontal="right" vertical="top"/>
    </xf>
    <xf numFmtId="167" fontId="11" fillId="0" borderId="29" xfId="36" applyNumberFormat="1" applyFont="1" applyBorder="1" applyAlignment="1">
      <alignment horizontal="right" vertical="top"/>
    </xf>
    <xf numFmtId="0" fontId="10" fillId="0" borderId="29" xfId="36" applyBorder="1" applyAlignment="1">
      <alignment horizontal="center" vertical="center"/>
    </xf>
    <xf numFmtId="0" fontId="10" fillId="0" borderId="30" xfId="36" applyBorder="1" applyAlignment="1">
      <alignment horizontal="center" vertical="center"/>
    </xf>
    <xf numFmtId="167" fontId="11" fillId="0" borderId="31" xfId="36" applyNumberFormat="1" applyFont="1" applyBorder="1" applyAlignment="1">
      <alignment horizontal="right" vertical="top"/>
    </xf>
    <xf numFmtId="164" fontId="11" fillId="0" borderId="32" xfId="36" applyNumberFormat="1" applyFont="1" applyBorder="1" applyAlignment="1">
      <alignment horizontal="right" vertical="top"/>
    </xf>
    <xf numFmtId="0" fontId="10" fillId="0" borderId="32" xfId="36" applyBorder="1" applyAlignment="1">
      <alignment horizontal="center" vertical="center"/>
    </xf>
    <xf numFmtId="0" fontId="10" fillId="0" borderId="33" xfId="36" applyBorder="1" applyAlignment="1">
      <alignment horizontal="center" vertical="center"/>
    </xf>
    <xf numFmtId="0" fontId="10" fillId="0" borderId="9" xfId="36" applyBorder="1" applyAlignment="1">
      <alignment horizontal="center" vertical="center" wrapText="1"/>
    </xf>
    <xf numFmtId="167" fontId="11" fillId="0" borderId="19" xfId="36" applyNumberFormat="1" applyFont="1" applyBorder="1" applyAlignment="1">
      <alignment horizontal="right" vertical="top"/>
    </xf>
    <xf numFmtId="167" fontId="11" fillId="0" borderId="21" xfId="36" applyNumberFormat="1" applyFont="1" applyBorder="1" applyAlignment="1">
      <alignment horizontal="right" vertical="top"/>
    </xf>
    <xf numFmtId="0" fontId="10" fillId="0" borderId="0" xfId="37"/>
    <xf numFmtId="0" fontId="11" fillId="0" borderId="4" xfId="37" applyFont="1" applyBorder="1" applyAlignment="1">
      <alignment horizontal="left" vertical="top" wrapText="1"/>
    </xf>
    <xf numFmtId="0" fontId="11" fillId="0" borderId="7" xfId="37" applyFont="1" applyBorder="1" applyAlignment="1">
      <alignment horizontal="left" vertical="top" wrapText="1"/>
    </xf>
    <xf numFmtId="0" fontId="11" fillId="0" borderId="16" xfId="37" applyFont="1" applyBorder="1" applyAlignment="1">
      <alignment horizontal="center" wrapText="1"/>
    </xf>
    <xf numFmtId="0" fontId="11" fillId="0" borderId="17" xfId="37" applyFont="1" applyBorder="1" applyAlignment="1">
      <alignment horizontal="center" wrapText="1"/>
    </xf>
    <xf numFmtId="0" fontId="11" fillId="0" borderId="18" xfId="37" applyFont="1" applyBorder="1" applyAlignment="1">
      <alignment horizontal="center" wrapText="1"/>
    </xf>
    <xf numFmtId="0" fontId="11" fillId="0" borderId="9" xfId="37" applyFont="1" applyBorder="1" applyAlignment="1">
      <alignment horizontal="left" vertical="top" wrapText="1"/>
    </xf>
    <xf numFmtId="164" fontId="11" fillId="0" borderId="19" xfId="37" applyNumberFormat="1" applyFont="1" applyBorder="1" applyAlignment="1">
      <alignment horizontal="right" vertical="top"/>
    </xf>
    <xf numFmtId="165" fontId="11" fillId="0" borderId="20" xfId="37" applyNumberFormat="1" applyFont="1" applyBorder="1" applyAlignment="1">
      <alignment horizontal="right" vertical="top"/>
    </xf>
    <xf numFmtId="164" fontId="11" fillId="0" borderId="20" xfId="37" applyNumberFormat="1" applyFont="1" applyBorder="1" applyAlignment="1">
      <alignment horizontal="right" vertical="top"/>
    </xf>
    <xf numFmtId="165" fontId="11" fillId="0" borderId="21" xfId="37" applyNumberFormat="1" applyFont="1" applyBorder="1" applyAlignment="1">
      <alignment horizontal="right" vertical="top"/>
    </xf>
    <xf numFmtId="0" fontId="11" fillId="0" borderId="24" xfId="37" applyFont="1" applyBorder="1" applyAlignment="1">
      <alignment horizontal="left" wrapText="1"/>
    </xf>
    <xf numFmtId="0" fontId="11" fillId="0" borderId="23" xfId="37" applyFont="1" applyBorder="1" applyAlignment="1">
      <alignment horizontal="left" wrapText="1"/>
    </xf>
    <xf numFmtId="0" fontId="11" fillId="0" borderId="9" xfId="37" applyFont="1" applyBorder="1" applyAlignment="1">
      <alignment horizontal="center" wrapText="1"/>
    </xf>
    <xf numFmtId="0" fontId="11" fillId="0" borderId="2" xfId="37" applyFont="1" applyBorder="1" applyAlignment="1">
      <alignment horizontal="left" vertical="top" wrapText="1"/>
    </xf>
    <xf numFmtId="169" fontId="11" fillId="0" borderId="1" xfId="37" applyNumberFormat="1" applyFont="1" applyBorder="1" applyAlignment="1">
      <alignment horizontal="right" vertical="top"/>
    </xf>
    <xf numFmtId="169" fontId="11" fillId="0" borderId="3" xfId="37" applyNumberFormat="1" applyFont="1" applyBorder="1" applyAlignment="1">
      <alignment horizontal="right" vertical="top"/>
    </xf>
    <xf numFmtId="0" fontId="11" fillId="0" borderId="36" xfId="37" applyFont="1" applyBorder="1" applyAlignment="1">
      <alignment horizontal="left" vertical="top" wrapText="1"/>
    </xf>
    <xf numFmtId="169" fontId="11" fillId="0" borderId="37" xfId="37" applyNumberFormat="1" applyFont="1" applyBorder="1" applyAlignment="1">
      <alignment horizontal="right" vertical="top"/>
    </xf>
    <xf numFmtId="0" fontId="11" fillId="0" borderId="39" xfId="37" applyFont="1" applyBorder="1" applyAlignment="1">
      <alignment horizontal="left" vertical="top" wrapText="1"/>
    </xf>
    <xf numFmtId="169" fontId="11" fillId="0" borderId="40" xfId="37" applyNumberFormat="1" applyFont="1" applyBorder="1" applyAlignment="1">
      <alignment horizontal="right" vertical="top"/>
    </xf>
    <xf numFmtId="169" fontId="11" fillId="0" borderId="8" xfId="37" applyNumberFormat="1" applyFont="1" applyBorder="1" applyAlignment="1">
      <alignment horizontal="right" vertical="top"/>
    </xf>
    <xf numFmtId="0" fontId="11" fillId="0" borderId="19" xfId="37" applyFont="1" applyBorder="1" applyAlignment="1">
      <alignment horizontal="center" wrapText="1"/>
    </xf>
    <xf numFmtId="0" fontId="11" fillId="0" borderId="20" xfId="37" applyFont="1" applyBorder="1" applyAlignment="1">
      <alignment horizontal="center" wrapText="1"/>
    </xf>
    <xf numFmtId="0" fontId="11" fillId="0" borderId="21" xfId="37" applyFont="1" applyBorder="1" applyAlignment="1">
      <alignment horizontal="center" wrapText="1"/>
    </xf>
    <xf numFmtId="0" fontId="11" fillId="0" borderId="10" xfId="37" applyFont="1" applyBorder="1" applyAlignment="1">
      <alignment horizontal="left" vertical="top" wrapText="1"/>
    </xf>
    <xf numFmtId="167" fontId="11" fillId="0" borderId="25" xfId="37" applyNumberFormat="1" applyFont="1" applyBorder="1" applyAlignment="1">
      <alignment horizontal="right" vertical="top"/>
    </xf>
    <xf numFmtId="164" fontId="11" fillId="0" borderId="26" xfId="37" applyNumberFormat="1" applyFont="1" applyBorder="1" applyAlignment="1">
      <alignment horizontal="right" vertical="top"/>
    </xf>
    <xf numFmtId="167" fontId="11" fillId="0" borderId="26" xfId="37" applyNumberFormat="1" applyFont="1" applyBorder="1" applyAlignment="1">
      <alignment horizontal="right" vertical="top"/>
    </xf>
    <xf numFmtId="167" fontId="11" fillId="0" borderId="27" xfId="37" applyNumberFormat="1" applyFont="1" applyBorder="1" applyAlignment="1">
      <alignment horizontal="right" vertical="top"/>
    </xf>
    <xf numFmtId="167" fontId="11" fillId="0" borderId="28" xfId="37" applyNumberFormat="1" applyFont="1" applyBorder="1" applyAlignment="1">
      <alignment horizontal="right" vertical="top"/>
    </xf>
    <xf numFmtId="164" fontId="11" fillId="0" borderId="29" xfId="37" applyNumberFormat="1" applyFont="1" applyBorder="1" applyAlignment="1">
      <alignment horizontal="right" vertical="top"/>
    </xf>
    <xf numFmtId="167" fontId="11" fillId="0" borderId="29" xfId="37" applyNumberFormat="1" applyFont="1" applyBorder="1" applyAlignment="1">
      <alignment horizontal="right" vertical="top"/>
    </xf>
    <xf numFmtId="0" fontId="10" fillId="0" borderId="29" xfId="37" applyBorder="1" applyAlignment="1">
      <alignment horizontal="center" vertical="center"/>
    </xf>
    <xf numFmtId="0" fontId="10" fillId="0" borderId="30" xfId="37" applyBorder="1" applyAlignment="1">
      <alignment horizontal="center" vertical="center"/>
    </xf>
    <xf numFmtId="167" fontId="11" fillId="0" borderId="31" xfId="37" applyNumberFormat="1" applyFont="1" applyBorder="1" applyAlignment="1">
      <alignment horizontal="right" vertical="top"/>
    </xf>
    <xf numFmtId="164" fontId="11" fillId="0" borderId="32" xfId="37" applyNumberFormat="1" applyFont="1" applyBorder="1" applyAlignment="1">
      <alignment horizontal="right" vertical="top"/>
    </xf>
    <xf numFmtId="0" fontId="10" fillId="0" borderId="32" xfId="37" applyBorder="1" applyAlignment="1">
      <alignment horizontal="center" vertical="center"/>
    </xf>
    <xf numFmtId="0" fontId="10" fillId="0" borderId="33" xfId="37" applyBorder="1" applyAlignment="1">
      <alignment horizontal="center" vertical="center"/>
    </xf>
    <xf numFmtId="0" fontId="10" fillId="0" borderId="9" xfId="37" applyBorder="1" applyAlignment="1">
      <alignment horizontal="center" vertical="center" wrapText="1"/>
    </xf>
    <xf numFmtId="167" fontId="11" fillId="0" borderId="19" xfId="37" applyNumberFormat="1" applyFont="1" applyBorder="1" applyAlignment="1">
      <alignment horizontal="right" vertical="top"/>
    </xf>
    <xf numFmtId="167" fontId="11" fillId="0" borderId="21" xfId="37" applyNumberFormat="1" applyFont="1" applyBorder="1" applyAlignment="1">
      <alignment horizontal="right" vertical="top"/>
    </xf>
    <xf numFmtId="164" fontId="4" fillId="2" borderId="1" xfId="1" applyNumberFormat="1" applyFont="1" applyFill="1" applyBorder="1" applyAlignment="1">
      <alignment horizontal="right" vertical="top"/>
    </xf>
    <xf numFmtId="164" fontId="4" fillId="2" borderId="3" xfId="1" applyNumberFormat="1" applyFont="1" applyFill="1" applyBorder="1" applyAlignment="1">
      <alignment horizontal="right" vertical="top"/>
    </xf>
    <xf numFmtId="164" fontId="4" fillId="2" borderId="1" xfId="3" applyNumberFormat="1" applyFont="1" applyFill="1" applyBorder="1" applyAlignment="1">
      <alignment horizontal="right" vertical="top"/>
    </xf>
    <xf numFmtId="164" fontId="4" fillId="2" borderId="3" xfId="3" applyNumberFormat="1" applyFont="1" applyFill="1" applyBorder="1" applyAlignment="1">
      <alignment horizontal="right" vertical="top"/>
    </xf>
    <xf numFmtId="164" fontId="4" fillId="2" borderId="1" xfId="4" applyNumberFormat="1" applyFont="1" applyFill="1" applyBorder="1" applyAlignment="1">
      <alignment horizontal="right" vertical="top"/>
    </xf>
    <xf numFmtId="164" fontId="4" fillId="2" borderId="3" xfId="4" applyNumberFormat="1" applyFont="1" applyFill="1" applyBorder="1" applyAlignment="1">
      <alignment horizontal="right" vertical="top"/>
    </xf>
    <xf numFmtId="164" fontId="4" fillId="2" borderId="1" xfId="5" applyNumberFormat="1" applyFont="1" applyFill="1" applyBorder="1" applyAlignment="1">
      <alignment horizontal="right" vertical="top"/>
    </xf>
    <xf numFmtId="164" fontId="4" fillId="2" borderId="3" xfId="5" applyNumberFormat="1" applyFont="1" applyFill="1" applyBorder="1" applyAlignment="1">
      <alignment horizontal="right" vertical="top"/>
    </xf>
    <xf numFmtId="166" fontId="4" fillId="2" borderId="1" xfId="6" applyNumberFormat="1" applyFont="1" applyFill="1" applyBorder="1" applyAlignment="1">
      <alignment horizontal="right" vertical="top"/>
    </xf>
    <xf numFmtId="166" fontId="4" fillId="2" borderId="3" xfId="6" applyNumberFormat="1" applyFont="1" applyFill="1" applyBorder="1" applyAlignment="1">
      <alignment horizontal="right" vertical="top"/>
    </xf>
    <xf numFmtId="0" fontId="1" fillId="0" borderId="0" xfId="38"/>
    <xf numFmtId="0" fontId="4" fillId="0" borderId="16" xfId="38" applyFont="1" applyBorder="1" applyAlignment="1">
      <alignment horizontal="center" wrapText="1"/>
    </xf>
    <xf numFmtId="0" fontId="4" fillId="0" borderId="17" xfId="38" applyFont="1" applyBorder="1" applyAlignment="1">
      <alignment horizontal="center" wrapText="1"/>
    </xf>
    <xf numFmtId="0" fontId="4" fillId="0" borderId="18" xfId="38" applyFont="1" applyBorder="1" applyAlignment="1">
      <alignment horizontal="center" wrapText="1"/>
    </xf>
    <xf numFmtId="0" fontId="4" fillId="0" borderId="9" xfId="38" applyFont="1" applyBorder="1" applyAlignment="1">
      <alignment horizontal="left" vertical="top" wrapText="1"/>
    </xf>
    <xf numFmtId="164" fontId="4" fillId="0" borderId="19" xfId="38" applyNumberFormat="1" applyFont="1" applyBorder="1" applyAlignment="1">
      <alignment horizontal="right" vertical="top"/>
    </xf>
    <xf numFmtId="165" fontId="4" fillId="0" borderId="20" xfId="38" applyNumberFormat="1" applyFont="1" applyBorder="1" applyAlignment="1">
      <alignment horizontal="right" vertical="top"/>
    </xf>
    <xf numFmtId="164" fontId="4" fillId="0" borderId="20" xfId="38" applyNumberFormat="1" applyFont="1" applyBorder="1" applyAlignment="1">
      <alignment horizontal="right" vertical="top"/>
    </xf>
    <xf numFmtId="165" fontId="4" fillId="0" borderId="21" xfId="38" applyNumberFormat="1" applyFont="1" applyBorder="1" applyAlignment="1">
      <alignment horizontal="right" vertical="top"/>
    </xf>
    <xf numFmtId="0" fontId="4" fillId="0" borderId="9" xfId="38" applyFont="1" applyBorder="1" applyAlignment="1">
      <alignment horizontal="left" wrapText="1"/>
    </xf>
    <xf numFmtId="0" fontId="4" fillId="0" borderId="9" xfId="38" applyFont="1" applyBorder="1" applyAlignment="1">
      <alignment horizontal="center" wrapText="1"/>
    </xf>
    <xf numFmtId="0" fontId="4" fillId="0" borderId="1" xfId="38" applyFont="1" applyBorder="1" applyAlignment="1">
      <alignment horizontal="left" vertical="top" wrapText="1"/>
    </xf>
    <xf numFmtId="0" fontId="4" fillId="0" borderId="3" xfId="38" applyFont="1" applyBorder="1" applyAlignment="1">
      <alignment horizontal="left" vertical="top" wrapText="1"/>
    </xf>
    <xf numFmtId="0" fontId="4" fillId="0" borderId="8" xfId="38" applyFont="1" applyBorder="1" applyAlignment="1">
      <alignment horizontal="left" vertical="top" wrapText="1"/>
    </xf>
    <xf numFmtId="165" fontId="4" fillId="0" borderId="8" xfId="38" applyNumberFormat="1" applyFont="1" applyBorder="1" applyAlignment="1">
      <alignment horizontal="right" vertical="top"/>
    </xf>
    <xf numFmtId="0" fontId="4" fillId="0" borderId="19" xfId="38" applyFont="1" applyBorder="1" applyAlignment="1">
      <alignment horizontal="center" wrapText="1"/>
    </xf>
    <xf numFmtId="0" fontId="4" fillId="0" borderId="20" xfId="38" applyFont="1" applyBorder="1" applyAlignment="1">
      <alignment horizontal="center" wrapText="1"/>
    </xf>
    <xf numFmtId="0" fontId="4" fillId="0" borderId="21" xfId="38" applyFont="1" applyBorder="1" applyAlignment="1">
      <alignment horizontal="center" wrapText="1"/>
    </xf>
    <xf numFmtId="0" fontId="4" fillId="0" borderId="10" xfId="38" applyFont="1" applyBorder="1" applyAlignment="1">
      <alignment horizontal="left" vertical="top" wrapText="1"/>
    </xf>
    <xf numFmtId="0" fontId="4" fillId="0" borderId="2" xfId="38" applyFont="1" applyBorder="1" applyAlignment="1">
      <alignment horizontal="left" vertical="top" wrapText="1"/>
    </xf>
    <xf numFmtId="167" fontId="4" fillId="0" borderId="25" xfId="38" applyNumberFormat="1" applyFont="1" applyBorder="1" applyAlignment="1">
      <alignment horizontal="right" vertical="top"/>
    </xf>
    <xf numFmtId="164" fontId="4" fillId="0" borderId="26" xfId="38" applyNumberFormat="1" applyFont="1" applyBorder="1" applyAlignment="1">
      <alignment horizontal="right" vertical="top"/>
    </xf>
    <xf numFmtId="167" fontId="4" fillId="0" borderId="26" xfId="38" applyNumberFormat="1" applyFont="1" applyBorder="1" applyAlignment="1">
      <alignment horizontal="right" vertical="top"/>
    </xf>
    <xf numFmtId="167" fontId="4" fillId="0" borderId="27" xfId="38" applyNumberFormat="1" applyFont="1" applyBorder="1" applyAlignment="1">
      <alignment horizontal="right" vertical="top"/>
    </xf>
    <xf numFmtId="167" fontId="4" fillId="0" borderId="28" xfId="38" applyNumberFormat="1" applyFont="1" applyBorder="1" applyAlignment="1">
      <alignment horizontal="right" vertical="top"/>
    </xf>
    <xf numFmtId="164" fontId="4" fillId="0" borderId="29" xfId="38" applyNumberFormat="1" applyFont="1" applyBorder="1" applyAlignment="1">
      <alignment horizontal="right" vertical="top"/>
    </xf>
    <xf numFmtId="167" fontId="4" fillId="0" borderId="29" xfId="38" applyNumberFormat="1" applyFont="1" applyBorder="1" applyAlignment="1">
      <alignment horizontal="right" vertical="top"/>
    </xf>
    <xf numFmtId="0" fontId="1" fillId="0" borderId="29" xfId="38" applyBorder="1" applyAlignment="1">
      <alignment horizontal="center" vertical="center"/>
    </xf>
    <xf numFmtId="0" fontId="1" fillId="0" borderId="30" xfId="38" applyBorder="1" applyAlignment="1">
      <alignment horizontal="center" vertical="center"/>
    </xf>
    <xf numFmtId="167" fontId="4" fillId="0" borderId="31" xfId="38" applyNumberFormat="1" applyFont="1" applyBorder="1" applyAlignment="1">
      <alignment horizontal="right" vertical="top"/>
    </xf>
    <xf numFmtId="164" fontId="4" fillId="0" borderId="32" xfId="38" applyNumberFormat="1" applyFont="1" applyBorder="1" applyAlignment="1">
      <alignment horizontal="right" vertical="top"/>
    </xf>
    <xf numFmtId="0" fontId="1" fillId="0" borderId="32" xfId="38" applyBorder="1" applyAlignment="1">
      <alignment horizontal="center" vertical="center"/>
    </xf>
    <xf numFmtId="0" fontId="1" fillId="0" borderId="33" xfId="38" applyBorder="1" applyAlignment="1">
      <alignment horizontal="center" vertical="center"/>
    </xf>
    <xf numFmtId="0" fontId="1" fillId="0" borderId="9" xfId="38" applyBorder="1" applyAlignment="1">
      <alignment horizontal="center" vertical="center" wrapText="1"/>
    </xf>
    <xf numFmtId="167" fontId="4" fillId="0" borderId="19" xfId="38" applyNumberFormat="1" applyFont="1" applyBorder="1" applyAlignment="1">
      <alignment horizontal="right" vertical="top"/>
    </xf>
    <xf numFmtId="167" fontId="4" fillId="0" borderId="21" xfId="38" applyNumberFormat="1" applyFont="1" applyBorder="1" applyAlignment="1">
      <alignment horizontal="right" vertical="top"/>
    </xf>
    <xf numFmtId="165" fontId="4" fillId="2" borderId="1" xfId="38" applyNumberFormat="1" applyFont="1" applyFill="1" applyBorder="1" applyAlignment="1">
      <alignment horizontal="right" vertical="top"/>
    </xf>
    <xf numFmtId="165" fontId="4" fillId="2" borderId="3" xfId="38" applyNumberFormat="1" applyFont="1" applyFill="1" applyBorder="1" applyAlignment="1">
      <alignment horizontal="right" vertical="top"/>
    </xf>
    <xf numFmtId="165" fontId="4" fillId="2" borderId="1" xfId="8" applyNumberFormat="1" applyFont="1" applyFill="1" applyBorder="1" applyAlignment="1">
      <alignment horizontal="right" vertical="top"/>
    </xf>
    <xf numFmtId="165" fontId="4" fillId="2" borderId="3" xfId="8" applyNumberFormat="1" applyFont="1" applyFill="1" applyBorder="1" applyAlignment="1">
      <alignment horizontal="right" vertical="top"/>
    </xf>
    <xf numFmtId="165" fontId="4" fillId="2" borderId="1" xfId="9" applyNumberFormat="1" applyFont="1" applyFill="1" applyBorder="1" applyAlignment="1">
      <alignment horizontal="right" vertical="top"/>
    </xf>
    <xf numFmtId="165" fontId="4" fillId="2" borderId="3" xfId="9" applyNumberFormat="1" applyFont="1" applyFill="1" applyBorder="1" applyAlignment="1">
      <alignment horizontal="right" vertical="top"/>
    </xf>
    <xf numFmtId="168" fontId="11" fillId="2" borderId="1" xfId="10" applyNumberFormat="1" applyFont="1" applyFill="1" applyBorder="1" applyAlignment="1">
      <alignment horizontal="right" vertical="top"/>
    </xf>
    <xf numFmtId="168" fontId="11" fillId="2" borderId="3" xfId="10" applyNumberFormat="1" applyFont="1" applyFill="1" applyBorder="1" applyAlignment="1">
      <alignment horizontal="right" vertical="top"/>
    </xf>
    <xf numFmtId="168" fontId="11" fillId="2" borderId="1" xfId="11" applyNumberFormat="1" applyFont="1" applyFill="1" applyBorder="1" applyAlignment="1">
      <alignment horizontal="right" vertical="top"/>
    </xf>
    <xf numFmtId="168" fontId="11" fillId="2" borderId="3" xfId="11" applyNumberFormat="1" applyFont="1" applyFill="1" applyBorder="1" applyAlignment="1">
      <alignment horizontal="right" vertical="top"/>
    </xf>
    <xf numFmtId="168" fontId="11" fillId="2" borderId="1" xfId="12" applyNumberFormat="1" applyFont="1" applyFill="1" applyBorder="1" applyAlignment="1">
      <alignment horizontal="right" vertical="top"/>
    </xf>
    <xf numFmtId="168" fontId="11" fillId="2" borderId="3" xfId="12" applyNumberFormat="1" applyFont="1" applyFill="1" applyBorder="1" applyAlignment="1">
      <alignment horizontal="right" vertical="top"/>
    </xf>
    <xf numFmtId="168" fontId="11" fillId="2" borderId="40" xfId="12" applyNumberFormat="1" applyFont="1" applyFill="1" applyBorder="1" applyAlignment="1">
      <alignment horizontal="right" vertical="top"/>
    </xf>
    <xf numFmtId="166" fontId="11" fillId="2" borderId="1" xfId="16" applyNumberFormat="1" applyFont="1" applyFill="1" applyBorder="1" applyAlignment="1">
      <alignment horizontal="right" vertical="top"/>
    </xf>
    <xf numFmtId="166" fontId="11" fillId="2" borderId="3" xfId="16" applyNumberFormat="1" applyFont="1" applyFill="1" applyBorder="1" applyAlignment="1">
      <alignment horizontal="right" vertical="top"/>
    </xf>
    <xf numFmtId="166" fontId="11" fillId="2" borderId="1" xfId="17" applyNumberFormat="1" applyFont="1" applyFill="1" applyBorder="1" applyAlignment="1">
      <alignment horizontal="right" vertical="top"/>
    </xf>
    <xf numFmtId="166" fontId="11" fillId="2" borderId="3" xfId="17" applyNumberFormat="1" applyFont="1" applyFill="1" applyBorder="1" applyAlignment="1">
      <alignment horizontal="right" vertical="top"/>
    </xf>
    <xf numFmtId="167" fontId="11" fillId="2" borderId="1" xfId="22" applyNumberFormat="1" applyFont="1" applyFill="1" applyBorder="1" applyAlignment="1">
      <alignment horizontal="right" vertical="top"/>
    </xf>
    <xf numFmtId="167" fontId="11" fillId="2" borderId="3" xfId="22" applyNumberFormat="1" applyFont="1" applyFill="1" applyBorder="1" applyAlignment="1">
      <alignment horizontal="right" vertical="top"/>
    </xf>
    <xf numFmtId="167" fontId="11" fillId="2" borderId="1" xfId="23" applyNumberFormat="1" applyFont="1" applyFill="1" applyBorder="1" applyAlignment="1">
      <alignment horizontal="right" vertical="top"/>
    </xf>
    <xf numFmtId="167" fontId="11" fillId="2" borderId="3" xfId="23" applyNumberFormat="1" applyFont="1" applyFill="1" applyBorder="1" applyAlignment="1">
      <alignment horizontal="right" vertical="top"/>
    </xf>
    <xf numFmtId="169" fontId="11" fillId="2" borderId="1" xfId="28" applyNumberFormat="1" applyFont="1" applyFill="1" applyBorder="1" applyAlignment="1">
      <alignment horizontal="right" vertical="top"/>
    </xf>
    <xf numFmtId="169" fontId="11" fillId="2" borderId="3" xfId="28" applyNumberFormat="1" applyFont="1" applyFill="1" applyBorder="1" applyAlignment="1">
      <alignment horizontal="right" vertical="top"/>
    </xf>
    <xf numFmtId="169" fontId="11" fillId="2" borderId="1" xfId="29" applyNumberFormat="1" applyFont="1" applyFill="1" applyBorder="1" applyAlignment="1">
      <alignment horizontal="right" vertical="top"/>
    </xf>
    <xf numFmtId="169" fontId="11" fillId="2" borderId="3" xfId="29" applyNumberFormat="1" applyFont="1" applyFill="1" applyBorder="1" applyAlignment="1">
      <alignment horizontal="right" vertical="top"/>
    </xf>
    <xf numFmtId="168" fontId="11" fillId="2" borderId="1" xfId="35" applyNumberFormat="1" applyFont="1" applyFill="1" applyBorder="1" applyAlignment="1">
      <alignment horizontal="right" vertical="top"/>
    </xf>
    <xf numFmtId="168" fontId="11" fillId="2" borderId="3" xfId="35" applyNumberFormat="1" applyFont="1" applyFill="1" applyBorder="1" applyAlignment="1">
      <alignment horizontal="right" vertical="top"/>
    </xf>
    <xf numFmtId="169" fontId="11" fillId="2" borderId="1" xfId="36" applyNumberFormat="1" applyFont="1" applyFill="1" applyBorder="1" applyAlignment="1">
      <alignment horizontal="right" vertical="top"/>
    </xf>
    <xf numFmtId="169" fontId="11" fillId="2" borderId="3" xfId="36" applyNumberFormat="1" applyFont="1" applyFill="1" applyBorder="1" applyAlignment="1">
      <alignment horizontal="right" vertical="top"/>
    </xf>
    <xf numFmtId="0" fontId="3" fillId="0" borderId="0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/>
    </xf>
    <xf numFmtId="0" fontId="1" fillId="0" borderId="9" xfId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wrapText="1"/>
    </xf>
    <xf numFmtId="0" fontId="1" fillId="0" borderId="10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wrapText="1"/>
    </xf>
    <xf numFmtId="0" fontId="1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wrapText="1"/>
    </xf>
    <xf numFmtId="0" fontId="4" fillId="0" borderId="14" xfId="1" applyFont="1" applyBorder="1" applyAlignment="1">
      <alignment horizontal="center" wrapText="1"/>
    </xf>
    <xf numFmtId="0" fontId="1" fillId="0" borderId="15" xfId="1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1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left"/>
    </xf>
    <xf numFmtId="0" fontId="1" fillId="0" borderId="9" xfId="3" applyBorder="1" applyAlignment="1">
      <alignment horizontal="center" vertical="center" wrapText="1"/>
    </xf>
    <xf numFmtId="0" fontId="1" fillId="0" borderId="3" xfId="3" applyFont="1" applyBorder="1" applyAlignment="1">
      <alignment horizontal="center" vertical="center"/>
    </xf>
    <xf numFmtId="0" fontId="1" fillId="0" borderId="8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wrapText="1"/>
    </xf>
    <xf numFmtId="0" fontId="1" fillId="0" borderId="10" xfId="3" applyFont="1" applyBorder="1" applyAlignment="1">
      <alignment horizontal="center" vertical="center"/>
    </xf>
    <xf numFmtId="0" fontId="1" fillId="0" borderId="2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wrapText="1"/>
    </xf>
    <xf numFmtId="0" fontId="1" fillId="0" borderId="12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wrapText="1"/>
    </xf>
    <xf numFmtId="0" fontId="4" fillId="0" borderId="14" xfId="3" applyFont="1" applyBorder="1" applyAlignment="1">
      <alignment horizontal="center" wrapText="1"/>
    </xf>
    <xf numFmtId="0" fontId="1" fillId="0" borderId="15" xfId="3" applyFont="1" applyBorder="1" applyAlignment="1">
      <alignment horizontal="center" vertical="center"/>
    </xf>
    <xf numFmtId="0" fontId="3" fillId="0" borderId="0" xfId="4" applyFont="1" applyBorder="1" applyAlignment="1">
      <alignment horizontal="center" vertical="center" wrapText="1"/>
    </xf>
    <xf numFmtId="0" fontId="1" fillId="0" borderId="0" xfId="4" applyFont="1" applyBorder="1" applyAlignment="1">
      <alignment horizontal="center" vertical="center"/>
    </xf>
    <xf numFmtId="0" fontId="4" fillId="0" borderId="0" xfId="4" applyFont="1" applyBorder="1" applyAlignment="1">
      <alignment horizontal="left"/>
    </xf>
    <xf numFmtId="0" fontId="1" fillId="0" borderId="9" xfId="4" applyBorder="1" applyAlignment="1">
      <alignment horizontal="center" vertical="center" wrapText="1"/>
    </xf>
    <xf numFmtId="0" fontId="1" fillId="0" borderId="3" xfId="4" applyFont="1" applyBorder="1" applyAlignment="1">
      <alignment horizontal="center" vertical="center"/>
    </xf>
    <xf numFmtId="0" fontId="1" fillId="0" borderId="8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wrapText="1"/>
    </xf>
    <xf numFmtId="0" fontId="1" fillId="0" borderId="10" xfId="4" applyFont="1" applyBorder="1" applyAlignment="1">
      <alignment horizontal="center" vertical="center"/>
    </xf>
    <xf numFmtId="0" fontId="1" fillId="0" borderId="2" xfId="4" applyFont="1" applyBorder="1" applyAlignment="1">
      <alignment horizontal="center" vertical="center"/>
    </xf>
    <xf numFmtId="0" fontId="4" fillId="0" borderId="11" xfId="4" applyFont="1" applyBorder="1" applyAlignment="1">
      <alignment horizontal="center" wrapText="1"/>
    </xf>
    <xf numFmtId="0" fontId="1" fillId="0" borderId="12" xfId="4" applyFont="1" applyBorder="1" applyAlignment="1">
      <alignment horizontal="center" vertical="center"/>
    </xf>
    <xf numFmtId="0" fontId="4" fillId="0" borderId="13" xfId="4" applyFont="1" applyBorder="1" applyAlignment="1">
      <alignment horizontal="center" wrapText="1"/>
    </xf>
    <xf numFmtId="0" fontId="4" fillId="0" borderId="14" xfId="4" applyFont="1" applyBorder="1" applyAlignment="1">
      <alignment horizontal="center" wrapText="1"/>
    </xf>
    <xf numFmtId="0" fontId="1" fillId="0" borderId="15" xfId="4" applyFont="1" applyBorder="1" applyAlignment="1">
      <alignment horizontal="center" vertical="center"/>
    </xf>
    <xf numFmtId="0" fontId="3" fillId="0" borderId="0" xfId="5" applyFont="1" applyBorder="1" applyAlignment="1">
      <alignment horizontal="center" vertical="center" wrapText="1"/>
    </xf>
    <xf numFmtId="0" fontId="1" fillId="0" borderId="0" xfId="5" applyFont="1" applyBorder="1" applyAlignment="1">
      <alignment horizontal="center" vertical="center"/>
    </xf>
    <xf numFmtId="0" fontId="4" fillId="0" borderId="0" xfId="5" applyFont="1" applyBorder="1" applyAlignment="1">
      <alignment horizontal="left"/>
    </xf>
    <xf numFmtId="0" fontId="1" fillId="0" borderId="9" xfId="5" applyBorder="1" applyAlignment="1">
      <alignment horizontal="center" vertical="center" wrapText="1"/>
    </xf>
    <xf numFmtId="0" fontId="1" fillId="0" borderId="3" xfId="5" applyFont="1" applyBorder="1" applyAlignment="1">
      <alignment horizontal="center" vertical="center"/>
    </xf>
    <xf numFmtId="0" fontId="1" fillId="0" borderId="8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wrapText="1"/>
    </xf>
    <xf numFmtId="0" fontId="1" fillId="0" borderId="10" xfId="5" applyFont="1" applyBorder="1" applyAlignment="1">
      <alignment horizontal="center" vertical="center"/>
    </xf>
    <xf numFmtId="0" fontId="1" fillId="0" borderId="2" xfId="5" applyFont="1" applyBorder="1" applyAlignment="1">
      <alignment horizontal="center" vertical="center"/>
    </xf>
    <xf numFmtId="0" fontId="4" fillId="0" borderId="11" xfId="5" applyFont="1" applyBorder="1" applyAlignment="1">
      <alignment horizontal="center" wrapText="1"/>
    </xf>
    <xf numFmtId="0" fontId="1" fillId="0" borderId="12" xfId="5" applyFont="1" applyBorder="1" applyAlignment="1">
      <alignment horizontal="center" vertical="center"/>
    </xf>
    <xf numFmtId="0" fontId="4" fillId="0" borderId="13" xfId="5" applyFont="1" applyBorder="1" applyAlignment="1">
      <alignment horizontal="center" wrapText="1"/>
    </xf>
    <xf numFmtId="0" fontId="4" fillId="0" borderId="14" xfId="5" applyFont="1" applyBorder="1" applyAlignment="1">
      <alignment horizontal="center" wrapText="1"/>
    </xf>
    <xf numFmtId="0" fontId="1" fillId="0" borderId="15" xfId="5" applyFont="1" applyBorder="1" applyAlignment="1">
      <alignment horizontal="center" vertical="center"/>
    </xf>
    <xf numFmtId="0" fontId="3" fillId="0" borderId="0" xfId="6" applyFont="1" applyBorder="1" applyAlignment="1">
      <alignment horizontal="center" vertical="center" wrapText="1"/>
    </xf>
    <xf numFmtId="0" fontId="1" fillId="0" borderId="0" xfId="6" applyFont="1" applyBorder="1" applyAlignment="1">
      <alignment horizontal="center" vertical="center"/>
    </xf>
    <xf numFmtId="0" fontId="1" fillId="0" borderId="9" xfId="6" applyBorder="1" applyAlignment="1">
      <alignment horizontal="center" vertical="center" wrapText="1"/>
    </xf>
    <xf numFmtId="0" fontId="1" fillId="0" borderId="3" xfId="6" applyFont="1" applyBorder="1" applyAlignment="1">
      <alignment horizontal="center" vertical="center"/>
    </xf>
    <xf numFmtId="0" fontId="1" fillId="0" borderId="8" xfId="6" applyFont="1" applyBorder="1" applyAlignment="1">
      <alignment horizontal="center" vertical="center"/>
    </xf>
    <xf numFmtId="0" fontId="4" fillId="0" borderId="1" xfId="6" applyFont="1" applyBorder="1" applyAlignment="1">
      <alignment horizontal="center" wrapText="1"/>
    </xf>
    <xf numFmtId="0" fontId="1" fillId="0" borderId="10" xfId="6" applyFont="1" applyBorder="1" applyAlignment="1">
      <alignment horizontal="center" vertical="center"/>
    </xf>
    <xf numFmtId="0" fontId="1" fillId="0" borderId="2" xfId="6" applyFont="1" applyBorder="1" applyAlignment="1">
      <alignment horizontal="center" vertical="center"/>
    </xf>
    <xf numFmtId="0" fontId="4" fillId="0" borderId="11" xfId="6" applyFont="1" applyBorder="1" applyAlignment="1">
      <alignment horizontal="center" wrapText="1"/>
    </xf>
    <xf numFmtId="0" fontId="1" fillId="0" borderId="12" xfId="6" applyFont="1" applyBorder="1" applyAlignment="1">
      <alignment horizontal="center" vertical="center"/>
    </xf>
    <xf numFmtId="0" fontId="4" fillId="0" borderId="13" xfId="6" applyFont="1" applyBorder="1" applyAlignment="1">
      <alignment horizontal="center" wrapText="1"/>
    </xf>
    <xf numFmtId="0" fontId="4" fillId="0" borderId="14" xfId="6" applyFont="1" applyBorder="1" applyAlignment="1">
      <alignment horizontal="center" wrapText="1"/>
    </xf>
    <xf numFmtId="0" fontId="1" fillId="0" borderId="15" xfId="6" applyFont="1" applyBorder="1" applyAlignment="1">
      <alignment horizontal="center" vertical="center"/>
    </xf>
    <xf numFmtId="0" fontId="4" fillId="0" borderId="0" xfId="6" applyFont="1" applyBorder="1" applyAlignment="1">
      <alignment horizontal="left"/>
    </xf>
    <xf numFmtId="0" fontId="1" fillId="0" borderId="22" xfId="6" applyFont="1" applyBorder="1" applyAlignment="1">
      <alignment horizontal="center" vertical="center"/>
    </xf>
    <xf numFmtId="0" fontId="1" fillId="0" borderId="23" xfId="6" applyFont="1" applyBorder="1" applyAlignment="1">
      <alignment horizontal="center" vertical="center"/>
    </xf>
    <xf numFmtId="0" fontId="4" fillId="0" borderId="24" xfId="6" applyFont="1" applyBorder="1" applyAlignment="1">
      <alignment horizontal="left" vertical="top" wrapText="1"/>
    </xf>
    <xf numFmtId="0" fontId="1" fillId="0" borderId="5" xfId="6" applyFont="1" applyBorder="1" applyAlignment="1">
      <alignment horizontal="center" vertical="center"/>
    </xf>
    <xf numFmtId="0" fontId="1" fillId="0" borderId="6" xfId="6" applyFont="1" applyBorder="1" applyAlignment="1">
      <alignment horizontal="center" vertical="center"/>
    </xf>
    <xf numFmtId="0" fontId="4" fillId="0" borderId="4" xfId="6" applyFont="1" applyBorder="1" applyAlignment="1">
      <alignment horizontal="left" vertical="top" wrapText="1"/>
    </xf>
    <xf numFmtId="0" fontId="1" fillId="0" borderId="4" xfId="6" applyFont="1" applyBorder="1" applyAlignment="1">
      <alignment horizontal="center" vertical="center"/>
    </xf>
    <xf numFmtId="0" fontId="4" fillId="0" borderId="7" xfId="6" applyFont="1" applyBorder="1" applyAlignment="1">
      <alignment horizontal="left" vertical="top" wrapText="1"/>
    </xf>
    <xf numFmtId="0" fontId="1" fillId="0" borderId="7" xfId="6" applyFont="1" applyBorder="1" applyAlignment="1">
      <alignment horizontal="center" vertical="center"/>
    </xf>
    <xf numFmtId="0" fontId="3" fillId="0" borderId="0" xfId="38" applyFont="1" applyBorder="1" applyAlignment="1">
      <alignment horizontal="center" vertical="center" wrapText="1"/>
    </xf>
    <xf numFmtId="0" fontId="1" fillId="0" borderId="0" xfId="38" applyFont="1" applyBorder="1" applyAlignment="1">
      <alignment horizontal="center" vertical="center"/>
    </xf>
    <xf numFmtId="0" fontId="4" fillId="0" borderId="0" xfId="38" applyFont="1" applyBorder="1" applyAlignment="1">
      <alignment horizontal="left"/>
    </xf>
    <xf numFmtId="0" fontId="1" fillId="0" borderId="9" xfId="38" applyBorder="1" applyAlignment="1">
      <alignment horizontal="center" vertical="center" wrapText="1"/>
    </xf>
    <xf numFmtId="0" fontId="1" fillId="0" borderId="22" xfId="38" applyFont="1" applyBorder="1" applyAlignment="1">
      <alignment horizontal="center" vertical="center"/>
    </xf>
    <xf numFmtId="0" fontId="1" fillId="0" borderId="23" xfId="38" applyFont="1" applyBorder="1" applyAlignment="1">
      <alignment horizontal="center" vertical="center"/>
    </xf>
    <xf numFmtId="0" fontId="4" fillId="0" borderId="24" xfId="38" applyFont="1" applyBorder="1" applyAlignment="1">
      <alignment horizontal="left" vertical="top" wrapText="1"/>
    </xf>
    <xf numFmtId="0" fontId="1" fillId="0" borderId="5" xfId="38" applyFont="1" applyBorder="1" applyAlignment="1">
      <alignment horizontal="center" vertical="center"/>
    </xf>
    <xf numFmtId="0" fontId="1" fillId="0" borderId="6" xfId="38" applyFont="1" applyBorder="1" applyAlignment="1">
      <alignment horizontal="center" vertical="center"/>
    </xf>
    <xf numFmtId="0" fontId="4" fillId="0" borderId="4" xfId="38" applyFont="1" applyBorder="1" applyAlignment="1">
      <alignment horizontal="left" vertical="top" wrapText="1"/>
    </xf>
    <xf numFmtId="0" fontId="1" fillId="0" borderId="4" xfId="38" applyFont="1" applyBorder="1" applyAlignment="1">
      <alignment horizontal="center" vertical="center"/>
    </xf>
    <xf numFmtId="0" fontId="4" fillId="0" borderId="7" xfId="38" applyFont="1" applyBorder="1" applyAlignment="1">
      <alignment horizontal="left" vertical="top" wrapText="1"/>
    </xf>
    <xf numFmtId="0" fontId="1" fillId="0" borderId="7" xfId="38" applyFont="1" applyBorder="1" applyAlignment="1">
      <alignment horizontal="center" vertical="center"/>
    </xf>
    <xf numFmtId="0" fontId="1" fillId="0" borderId="3" xfId="38" applyFont="1" applyBorder="1" applyAlignment="1">
      <alignment horizontal="center" vertical="center"/>
    </xf>
    <xf numFmtId="0" fontId="1" fillId="0" borderId="8" xfId="38" applyFont="1" applyBorder="1" applyAlignment="1">
      <alignment horizontal="center" vertical="center"/>
    </xf>
    <xf numFmtId="0" fontId="4" fillId="0" borderId="1" xfId="38" applyFont="1" applyBorder="1" applyAlignment="1">
      <alignment horizontal="center" wrapText="1"/>
    </xf>
    <xf numFmtId="0" fontId="1" fillId="0" borderId="10" xfId="38" applyFont="1" applyBorder="1" applyAlignment="1">
      <alignment horizontal="center" vertical="center"/>
    </xf>
    <xf numFmtId="0" fontId="1" fillId="0" borderId="2" xfId="38" applyFont="1" applyBorder="1" applyAlignment="1">
      <alignment horizontal="center" vertical="center"/>
    </xf>
    <xf numFmtId="0" fontId="4" fillId="0" borderId="11" xfId="38" applyFont="1" applyBorder="1" applyAlignment="1">
      <alignment horizontal="center" wrapText="1"/>
    </xf>
    <xf numFmtId="0" fontId="1" fillId="0" borderId="12" xfId="38" applyFont="1" applyBorder="1" applyAlignment="1">
      <alignment horizontal="center" vertical="center"/>
    </xf>
    <xf numFmtId="0" fontId="4" fillId="0" borderId="13" xfId="38" applyFont="1" applyBorder="1" applyAlignment="1">
      <alignment horizontal="center" wrapText="1"/>
    </xf>
    <xf numFmtId="0" fontId="4" fillId="0" borderId="14" xfId="38" applyFont="1" applyBorder="1" applyAlignment="1">
      <alignment horizontal="center" wrapText="1"/>
    </xf>
    <xf numFmtId="0" fontId="1" fillId="0" borderId="15" xfId="38" applyFont="1" applyBorder="1" applyAlignment="1">
      <alignment horizontal="center" vertical="center"/>
    </xf>
    <xf numFmtId="0" fontId="3" fillId="0" borderId="0" xfId="8" applyFont="1" applyBorder="1" applyAlignment="1">
      <alignment horizontal="center" vertical="center" wrapText="1"/>
    </xf>
    <xf numFmtId="0" fontId="1" fillId="0" borderId="0" xfId="8" applyFont="1" applyBorder="1" applyAlignment="1">
      <alignment horizontal="center" vertical="center"/>
    </xf>
    <xf numFmtId="0" fontId="1" fillId="0" borderId="9" xfId="8" applyBorder="1" applyAlignment="1">
      <alignment horizontal="center" vertical="center" wrapText="1"/>
    </xf>
    <xf numFmtId="0" fontId="1" fillId="0" borderId="3" xfId="8" applyFont="1" applyBorder="1" applyAlignment="1">
      <alignment horizontal="center" vertical="center"/>
    </xf>
    <xf numFmtId="0" fontId="1" fillId="0" borderId="8" xfId="8" applyFont="1" applyBorder="1" applyAlignment="1">
      <alignment horizontal="center" vertical="center"/>
    </xf>
    <xf numFmtId="0" fontId="4" fillId="0" borderId="1" xfId="8" applyFont="1" applyBorder="1" applyAlignment="1">
      <alignment horizontal="center" wrapText="1"/>
    </xf>
    <xf numFmtId="0" fontId="1" fillId="0" borderId="10" xfId="8" applyFont="1" applyBorder="1" applyAlignment="1">
      <alignment horizontal="center" vertical="center"/>
    </xf>
    <xf numFmtId="0" fontId="1" fillId="0" borderId="2" xfId="8" applyFont="1" applyBorder="1" applyAlignment="1">
      <alignment horizontal="center" vertical="center"/>
    </xf>
    <xf numFmtId="0" fontId="4" fillId="0" borderId="11" xfId="8" applyFont="1" applyBorder="1" applyAlignment="1">
      <alignment horizontal="center" wrapText="1"/>
    </xf>
    <xf numFmtId="0" fontId="1" fillId="0" borderId="12" xfId="8" applyFont="1" applyBorder="1" applyAlignment="1">
      <alignment horizontal="center" vertical="center"/>
    </xf>
    <xf numFmtId="0" fontId="4" fillId="0" borderId="13" xfId="8" applyFont="1" applyBorder="1" applyAlignment="1">
      <alignment horizontal="center" wrapText="1"/>
    </xf>
    <xf numFmtId="0" fontId="4" fillId="0" borderId="14" xfId="8" applyFont="1" applyBorder="1" applyAlignment="1">
      <alignment horizontal="center" wrapText="1"/>
    </xf>
    <xf numFmtId="0" fontId="1" fillId="0" borderId="15" xfId="8" applyFont="1" applyBorder="1" applyAlignment="1">
      <alignment horizontal="center" vertical="center"/>
    </xf>
    <xf numFmtId="0" fontId="4" fillId="0" borderId="0" xfId="8" applyFont="1" applyBorder="1" applyAlignment="1">
      <alignment horizontal="left"/>
    </xf>
    <xf numFmtId="0" fontId="1" fillId="0" borderId="22" xfId="8" applyFont="1" applyBorder="1" applyAlignment="1">
      <alignment horizontal="center" vertical="center"/>
    </xf>
    <xf numFmtId="0" fontId="1" fillId="0" borderId="23" xfId="8" applyFont="1" applyBorder="1" applyAlignment="1">
      <alignment horizontal="center" vertical="center"/>
    </xf>
    <xf numFmtId="0" fontId="4" fillId="0" borderId="24" xfId="8" applyFont="1" applyBorder="1" applyAlignment="1">
      <alignment horizontal="left" vertical="top" wrapText="1"/>
    </xf>
    <xf numFmtId="0" fontId="1" fillId="0" borderId="5" xfId="8" applyFont="1" applyBorder="1" applyAlignment="1">
      <alignment horizontal="center" vertical="center"/>
    </xf>
    <xf numFmtId="0" fontId="1" fillId="0" borderId="6" xfId="8" applyFont="1" applyBorder="1" applyAlignment="1">
      <alignment horizontal="center" vertical="center"/>
    </xf>
    <xf numFmtId="0" fontId="4" fillId="0" borderId="4" xfId="8" applyFont="1" applyBorder="1" applyAlignment="1">
      <alignment horizontal="left" vertical="top" wrapText="1"/>
    </xf>
    <xf numFmtId="0" fontId="1" fillId="0" borderId="4" xfId="8" applyFont="1" applyBorder="1" applyAlignment="1">
      <alignment horizontal="center" vertical="center"/>
    </xf>
    <xf numFmtId="0" fontId="4" fillId="0" borderId="7" xfId="8" applyFont="1" applyBorder="1" applyAlignment="1">
      <alignment horizontal="left" vertical="top" wrapText="1"/>
    </xf>
    <xf numFmtId="0" fontId="1" fillId="0" borderId="7" xfId="8" applyFont="1" applyBorder="1" applyAlignment="1">
      <alignment horizontal="center" vertical="center"/>
    </xf>
    <xf numFmtId="0" fontId="3" fillId="0" borderId="0" xfId="9" applyFont="1" applyBorder="1" applyAlignment="1">
      <alignment horizontal="center" vertical="center" wrapText="1"/>
    </xf>
    <xf numFmtId="0" fontId="1" fillId="0" borderId="0" xfId="9" applyFont="1" applyBorder="1" applyAlignment="1">
      <alignment horizontal="center" vertical="center"/>
    </xf>
    <xf numFmtId="0" fontId="4" fillId="0" borderId="0" xfId="9" applyFont="1" applyBorder="1" applyAlignment="1">
      <alignment horizontal="left"/>
    </xf>
    <xf numFmtId="0" fontId="1" fillId="0" borderId="9" xfId="9" applyBorder="1" applyAlignment="1">
      <alignment horizontal="center" vertical="center" wrapText="1"/>
    </xf>
    <xf numFmtId="0" fontId="1" fillId="0" borderId="3" xfId="9" applyFont="1" applyBorder="1" applyAlignment="1">
      <alignment horizontal="center" vertical="center"/>
    </xf>
    <xf numFmtId="0" fontId="1" fillId="0" borderId="8" xfId="9" applyFont="1" applyBorder="1" applyAlignment="1">
      <alignment horizontal="center" vertical="center"/>
    </xf>
    <xf numFmtId="0" fontId="4" fillId="0" borderId="1" xfId="9" applyFont="1" applyBorder="1" applyAlignment="1">
      <alignment horizontal="center" wrapText="1"/>
    </xf>
    <xf numFmtId="0" fontId="1" fillId="0" borderId="10" xfId="9" applyFont="1" applyBorder="1" applyAlignment="1">
      <alignment horizontal="center" vertical="center"/>
    </xf>
    <xf numFmtId="0" fontId="1" fillId="0" borderId="2" xfId="9" applyFont="1" applyBorder="1" applyAlignment="1">
      <alignment horizontal="center" vertical="center"/>
    </xf>
    <xf numFmtId="0" fontId="4" fillId="0" borderId="11" xfId="9" applyFont="1" applyBorder="1" applyAlignment="1">
      <alignment horizontal="center" wrapText="1"/>
    </xf>
    <xf numFmtId="0" fontId="1" fillId="0" borderId="12" xfId="9" applyFont="1" applyBorder="1" applyAlignment="1">
      <alignment horizontal="center" vertical="center"/>
    </xf>
    <xf numFmtId="0" fontId="4" fillId="0" borderId="13" xfId="9" applyFont="1" applyBorder="1" applyAlignment="1">
      <alignment horizontal="center" wrapText="1"/>
    </xf>
    <xf numFmtId="0" fontId="4" fillId="0" borderId="14" xfId="9" applyFont="1" applyBorder="1" applyAlignment="1">
      <alignment horizontal="center" wrapText="1"/>
    </xf>
    <xf numFmtId="0" fontId="1" fillId="0" borderId="15" xfId="9" applyFont="1" applyBorder="1" applyAlignment="1">
      <alignment horizontal="center" vertical="center"/>
    </xf>
    <xf numFmtId="0" fontId="3" fillId="0" borderId="0" xfId="7" applyFont="1" applyBorder="1" applyAlignment="1">
      <alignment horizontal="center" vertical="center" wrapText="1"/>
    </xf>
    <xf numFmtId="0" fontId="1" fillId="0" borderId="0" xfId="7" applyFont="1" applyBorder="1" applyAlignment="1">
      <alignment horizontal="center" vertical="center"/>
    </xf>
    <xf numFmtId="0" fontId="4" fillId="0" borderId="0" xfId="7" applyFont="1" applyBorder="1" applyAlignment="1">
      <alignment horizontal="left"/>
    </xf>
    <xf numFmtId="0" fontId="3" fillId="0" borderId="0" xfId="10" applyFont="1" applyBorder="1" applyAlignment="1">
      <alignment horizontal="center" vertical="center" wrapText="1"/>
    </xf>
    <xf numFmtId="0" fontId="10" fillId="0" borderId="0" xfId="10" applyFont="1" applyBorder="1" applyAlignment="1">
      <alignment horizontal="center" vertical="center"/>
    </xf>
    <xf numFmtId="0" fontId="10" fillId="0" borderId="9" xfId="10" applyBorder="1" applyAlignment="1">
      <alignment horizontal="center" vertical="center" wrapText="1"/>
    </xf>
    <xf numFmtId="0" fontId="10" fillId="0" borderId="3" xfId="10" applyFont="1" applyBorder="1" applyAlignment="1">
      <alignment horizontal="center" vertical="center"/>
    </xf>
    <xf numFmtId="0" fontId="10" fillId="0" borderId="8" xfId="10" applyFont="1" applyBorder="1" applyAlignment="1">
      <alignment horizontal="center" vertical="center"/>
    </xf>
    <xf numFmtId="0" fontId="11" fillId="0" borderId="1" xfId="10" applyFont="1" applyBorder="1" applyAlignment="1">
      <alignment horizontal="center" wrapText="1"/>
    </xf>
    <xf numFmtId="0" fontId="10" fillId="0" borderId="10" xfId="10" applyFont="1" applyBorder="1" applyAlignment="1">
      <alignment horizontal="center" vertical="center"/>
    </xf>
    <xf numFmtId="0" fontId="10" fillId="0" borderId="2" xfId="10" applyFont="1" applyBorder="1" applyAlignment="1">
      <alignment horizontal="center" vertical="center"/>
    </xf>
    <xf numFmtId="0" fontId="11" fillId="0" borderId="11" xfId="10" applyFont="1" applyBorder="1" applyAlignment="1">
      <alignment horizontal="center" wrapText="1"/>
    </xf>
    <xf numFmtId="0" fontId="10" fillId="0" borderId="12" xfId="10" applyFont="1" applyBorder="1" applyAlignment="1">
      <alignment horizontal="center" vertical="center"/>
    </xf>
    <xf numFmtId="0" fontId="11" fillId="0" borderId="13" xfId="10" applyFont="1" applyBorder="1" applyAlignment="1">
      <alignment horizontal="center" wrapText="1"/>
    </xf>
    <xf numFmtId="0" fontId="11" fillId="0" borderId="14" xfId="10" applyFont="1" applyBorder="1" applyAlignment="1">
      <alignment horizontal="center" wrapText="1"/>
    </xf>
    <xf numFmtId="0" fontId="10" fillId="0" borderId="15" xfId="10" applyFont="1" applyBorder="1" applyAlignment="1">
      <alignment horizontal="center" vertical="center"/>
    </xf>
    <xf numFmtId="0" fontId="11" fillId="0" borderId="0" xfId="10" applyFont="1" applyBorder="1" applyAlignment="1">
      <alignment horizontal="left"/>
    </xf>
    <xf numFmtId="0" fontId="10" fillId="0" borderId="22" xfId="10" applyFont="1" applyBorder="1" applyAlignment="1">
      <alignment horizontal="center" vertical="center"/>
    </xf>
    <xf numFmtId="0" fontId="10" fillId="0" borderId="23" xfId="10" applyFont="1" applyBorder="1" applyAlignment="1">
      <alignment horizontal="center" vertical="center"/>
    </xf>
    <xf numFmtId="0" fontId="11" fillId="0" borderId="24" xfId="10" applyFont="1" applyBorder="1" applyAlignment="1">
      <alignment horizontal="left" vertical="top" wrapText="1"/>
    </xf>
    <xf numFmtId="0" fontId="10" fillId="0" borderId="5" xfId="10" applyFont="1" applyBorder="1" applyAlignment="1">
      <alignment horizontal="center" vertical="center"/>
    </xf>
    <xf numFmtId="0" fontId="10" fillId="0" borderId="6" xfId="10" applyFont="1" applyBorder="1" applyAlignment="1">
      <alignment horizontal="center" vertical="center"/>
    </xf>
    <xf numFmtId="0" fontId="11" fillId="0" borderId="4" xfId="10" applyFont="1" applyBorder="1" applyAlignment="1">
      <alignment horizontal="left" vertical="top" wrapText="1"/>
    </xf>
    <xf numFmtId="0" fontId="10" fillId="0" borderId="4" xfId="10" applyFont="1" applyBorder="1" applyAlignment="1">
      <alignment horizontal="center" vertical="center"/>
    </xf>
    <xf numFmtId="0" fontId="11" fillId="0" borderId="7" xfId="10" applyFont="1" applyBorder="1" applyAlignment="1">
      <alignment horizontal="left" vertical="top" wrapText="1"/>
    </xf>
    <xf numFmtId="0" fontId="10" fillId="0" borderId="7" xfId="10" applyFont="1" applyBorder="1" applyAlignment="1">
      <alignment horizontal="center" vertical="center"/>
    </xf>
    <xf numFmtId="0" fontId="3" fillId="0" borderId="0" xfId="11" applyFont="1" applyBorder="1" applyAlignment="1">
      <alignment horizontal="center" vertical="center" wrapText="1"/>
    </xf>
    <xf numFmtId="0" fontId="10" fillId="0" borderId="0" xfId="11" applyFont="1" applyBorder="1" applyAlignment="1">
      <alignment horizontal="center" vertical="center"/>
    </xf>
    <xf numFmtId="0" fontId="10" fillId="0" borderId="9" xfId="11" applyBorder="1" applyAlignment="1">
      <alignment horizontal="center" vertical="center" wrapText="1"/>
    </xf>
    <xf numFmtId="0" fontId="10" fillId="0" borderId="3" xfId="11" applyFont="1" applyBorder="1" applyAlignment="1">
      <alignment horizontal="center" vertical="center"/>
    </xf>
    <xf numFmtId="0" fontId="10" fillId="0" borderId="8" xfId="11" applyFont="1" applyBorder="1" applyAlignment="1">
      <alignment horizontal="center" vertical="center"/>
    </xf>
    <xf numFmtId="0" fontId="11" fillId="0" borderId="1" xfId="11" applyFont="1" applyBorder="1" applyAlignment="1">
      <alignment horizontal="center" wrapText="1"/>
    </xf>
    <xf numFmtId="0" fontId="10" fillId="0" borderId="10" xfId="11" applyFont="1" applyBorder="1" applyAlignment="1">
      <alignment horizontal="center" vertical="center"/>
    </xf>
    <xf numFmtId="0" fontId="10" fillId="0" borderId="2" xfId="11" applyFont="1" applyBorder="1" applyAlignment="1">
      <alignment horizontal="center" vertical="center"/>
    </xf>
    <xf numFmtId="0" fontId="11" fillId="0" borderId="11" xfId="11" applyFont="1" applyBorder="1" applyAlignment="1">
      <alignment horizontal="center" wrapText="1"/>
    </xf>
    <xf numFmtId="0" fontId="10" fillId="0" borderId="12" xfId="11" applyFont="1" applyBorder="1" applyAlignment="1">
      <alignment horizontal="center" vertical="center"/>
    </xf>
    <xf numFmtId="0" fontId="11" fillId="0" borderId="13" xfId="11" applyFont="1" applyBorder="1" applyAlignment="1">
      <alignment horizontal="center" wrapText="1"/>
    </xf>
    <xf numFmtId="0" fontId="11" fillId="0" borderId="14" xfId="11" applyFont="1" applyBorder="1" applyAlignment="1">
      <alignment horizontal="center" wrapText="1"/>
    </xf>
    <xf numFmtId="0" fontId="10" fillId="0" borderId="15" xfId="11" applyFont="1" applyBorder="1" applyAlignment="1">
      <alignment horizontal="center" vertical="center"/>
    </xf>
    <xf numFmtId="0" fontId="11" fillId="0" borderId="0" xfId="11" applyFont="1" applyBorder="1" applyAlignment="1">
      <alignment horizontal="left"/>
    </xf>
    <xf numFmtId="0" fontId="10" fillId="0" borderId="22" xfId="11" applyFont="1" applyBorder="1" applyAlignment="1">
      <alignment horizontal="center" vertical="center"/>
    </xf>
    <xf numFmtId="0" fontId="10" fillId="0" borderId="23" xfId="11" applyFont="1" applyBorder="1" applyAlignment="1">
      <alignment horizontal="center" vertical="center"/>
    </xf>
    <xf numFmtId="0" fontId="11" fillId="0" borderId="24" xfId="11" applyFont="1" applyBorder="1" applyAlignment="1">
      <alignment horizontal="left" vertical="top" wrapText="1"/>
    </xf>
    <xf numFmtId="0" fontId="10" fillId="0" borderId="5" xfId="11" applyFont="1" applyBorder="1" applyAlignment="1">
      <alignment horizontal="center" vertical="center"/>
    </xf>
    <xf numFmtId="0" fontId="10" fillId="0" borderId="6" xfId="11" applyFont="1" applyBorder="1" applyAlignment="1">
      <alignment horizontal="center" vertical="center"/>
    </xf>
    <xf numFmtId="0" fontId="11" fillId="0" borderId="4" xfId="11" applyFont="1" applyBorder="1" applyAlignment="1">
      <alignment horizontal="left" vertical="top" wrapText="1"/>
    </xf>
    <xf numFmtId="0" fontId="10" fillId="0" borderId="4" xfId="11" applyFont="1" applyBorder="1" applyAlignment="1">
      <alignment horizontal="center" vertical="center"/>
    </xf>
    <xf numFmtId="0" fontId="11" fillId="0" borderId="7" xfId="11" applyFont="1" applyBorder="1" applyAlignment="1">
      <alignment horizontal="left" vertical="top" wrapText="1"/>
    </xf>
    <xf numFmtId="0" fontId="10" fillId="0" borderId="7" xfId="11" applyFont="1" applyBorder="1" applyAlignment="1">
      <alignment horizontal="center" vertical="center"/>
    </xf>
    <xf numFmtId="0" fontId="11" fillId="0" borderId="38" xfId="12" applyFont="1" applyBorder="1" applyAlignment="1">
      <alignment horizontal="left" vertical="top" wrapText="1"/>
    </xf>
    <xf numFmtId="0" fontId="10" fillId="0" borderId="5" xfId="12" applyFont="1" applyBorder="1" applyAlignment="1">
      <alignment horizontal="center" vertical="center"/>
    </xf>
    <xf numFmtId="0" fontId="10" fillId="0" borderId="35" xfId="12" applyFont="1" applyBorder="1" applyAlignment="1">
      <alignment horizontal="center" vertical="center"/>
    </xf>
    <xf numFmtId="0" fontId="3" fillId="0" borderId="0" xfId="12" applyFont="1" applyBorder="1" applyAlignment="1">
      <alignment horizontal="center" vertical="center" wrapText="1"/>
    </xf>
    <xf numFmtId="0" fontId="10" fillId="0" borderId="0" xfId="12" applyFont="1" applyBorder="1" applyAlignment="1">
      <alignment horizontal="center" vertical="center"/>
    </xf>
    <xf numFmtId="0" fontId="10" fillId="0" borderId="9" xfId="12" applyBorder="1" applyAlignment="1">
      <alignment horizontal="center" vertical="center" wrapText="1"/>
    </xf>
    <xf numFmtId="0" fontId="10" fillId="0" borderId="3" xfId="12" applyFont="1" applyBorder="1" applyAlignment="1">
      <alignment horizontal="center" vertical="center"/>
    </xf>
    <xf numFmtId="0" fontId="10" fillId="0" borderId="8" xfId="12" applyFont="1" applyBorder="1" applyAlignment="1">
      <alignment horizontal="center" vertical="center"/>
    </xf>
    <xf numFmtId="0" fontId="11" fillId="0" borderId="1" xfId="12" applyFont="1" applyBorder="1" applyAlignment="1">
      <alignment horizontal="center" wrapText="1"/>
    </xf>
    <xf numFmtId="0" fontId="10" fillId="0" borderId="10" xfId="12" applyFont="1" applyBorder="1" applyAlignment="1">
      <alignment horizontal="center" vertical="center"/>
    </xf>
    <xf numFmtId="0" fontId="10" fillId="0" borderId="2" xfId="12" applyFont="1" applyBorder="1" applyAlignment="1">
      <alignment horizontal="center" vertical="center"/>
    </xf>
    <xf numFmtId="0" fontId="11" fillId="0" borderId="11" xfId="12" applyFont="1" applyBorder="1" applyAlignment="1">
      <alignment horizontal="center" wrapText="1"/>
    </xf>
    <xf numFmtId="0" fontId="10" fillId="0" borderId="12" xfId="12" applyFont="1" applyBorder="1" applyAlignment="1">
      <alignment horizontal="center" vertical="center"/>
    </xf>
    <xf numFmtId="0" fontId="11" fillId="0" borderId="13" xfId="12" applyFont="1" applyBorder="1" applyAlignment="1">
      <alignment horizontal="center" wrapText="1"/>
    </xf>
    <xf numFmtId="0" fontId="11" fillId="0" borderId="14" xfId="12" applyFont="1" applyBorder="1" applyAlignment="1">
      <alignment horizontal="center" wrapText="1"/>
    </xf>
    <xf numFmtId="0" fontId="10" fillId="0" borderId="15" xfId="12" applyFont="1" applyBorder="1" applyAlignment="1">
      <alignment horizontal="center" vertical="center"/>
    </xf>
    <xf numFmtId="0" fontId="11" fillId="0" borderId="0" xfId="12" applyFont="1" applyBorder="1" applyAlignment="1">
      <alignment horizontal="left"/>
    </xf>
    <xf numFmtId="0" fontId="11" fillId="0" borderId="34" xfId="12" applyFont="1" applyBorder="1" applyAlignment="1">
      <alignment horizontal="left" vertical="top" wrapText="1"/>
    </xf>
    <xf numFmtId="0" fontId="11" fillId="0" borderId="41" xfId="12" applyFont="1" applyBorder="1" applyAlignment="1">
      <alignment horizontal="left" vertical="top" wrapText="1"/>
    </xf>
    <xf numFmtId="0" fontId="10" fillId="0" borderId="6" xfId="12" applyFont="1" applyBorder="1" applyAlignment="1">
      <alignment horizontal="center" vertical="center"/>
    </xf>
    <xf numFmtId="0" fontId="10" fillId="0" borderId="22" xfId="12" applyFont="1" applyBorder="1" applyAlignment="1">
      <alignment horizontal="center" vertical="center"/>
    </xf>
    <xf numFmtId="0" fontId="10" fillId="0" borderId="23" xfId="12" applyFont="1" applyBorder="1" applyAlignment="1">
      <alignment horizontal="center" vertical="center"/>
    </xf>
    <xf numFmtId="0" fontId="11" fillId="0" borderId="24" xfId="12" applyFont="1" applyBorder="1" applyAlignment="1">
      <alignment horizontal="left" vertical="top" wrapText="1"/>
    </xf>
    <xf numFmtId="0" fontId="11" fillId="0" borderId="4" xfId="12" applyFont="1" applyBorder="1" applyAlignment="1">
      <alignment horizontal="left" vertical="top" wrapText="1"/>
    </xf>
    <xf numFmtId="0" fontId="10" fillId="0" borderId="4" xfId="12" applyFont="1" applyBorder="1" applyAlignment="1">
      <alignment horizontal="center" vertical="center"/>
    </xf>
    <xf numFmtId="0" fontId="11" fillId="0" borderId="7" xfId="12" applyFont="1" applyBorder="1" applyAlignment="1">
      <alignment horizontal="left" vertical="top" wrapText="1"/>
    </xf>
    <xf numFmtId="0" fontId="10" fillId="0" borderId="7" xfId="12" applyFont="1" applyBorder="1" applyAlignment="1">
      <alignment horizontal="center" vertical="center"/>
    </xf>
    <xf numFmtId="0" fontId="11" fillId="0" borderId="38" xfId="13" applyFont="1" applyBorder="1" applyAlignment="1">
      <alignment horizontal="left" vertical="top" wrapText="1"/>
    </xf>
    <xf numFmtId="0" fontId="10" fillId="0" borderId="5" xfId="13" applyFont="1" applyBorder="1" applyAlignment="1">
      <alignment horizontal="center" vertical="center"/>
    </xf>
    <xf numFmtId="0" fontId="10" fillId="0" borderId="35" xfId="13" applyFont="1" applyBorder="1" applyAlignment="1">
      <alignment horizontal="center" vertical="center"/>
    </xf>
    <xf numFmtId="0" fontId="3" fillId="0" borderId="0" xfId="13" applyFont="1" applyBorder="1" applyAlignment="1">
      <alignment horizontal="center" vertical="center" wrapText="1"/>
    </xf>
    <xf numFmtId="0" fontId="10" fillId="0" borderId="0" xfId="13" applyFont="1" applyBorder="1" applyAlignment="1">
      <alignment horizontal="center" vertical="center"/>
    </xf>
    <xf numFmtId="0" fontId="10" fillId="0" borderId="9" xfId="13" applyBorder="1" applyAlignment="1">
      <alignment horizontal="center" vertical="center" wrapText="1"/>
    </xf>
    <xf numFmtId="0" fontId="10" fillId="0" borderId="3" xfId="13" applyFont="1" applyBorder="1" applyAlignment="1">
      <alignment horizontal="center" vertical="center"/>
    </xf>
    <xf numFmtId="0" fontId="10" fillId="0" borderId="8" xfId="13" applyFont="1" applyBorder="1" applyAlignment="1">
      <alignment horizontal="center" vertical="center"/>
    </xf>
    <xf numFmtId="0" fontId="11" fillId="0" borderId="1" xfId="13" applyFont="1" applyBorder="1" applyAlignment="1">
      <alignment horizontal="center" wrapText="1"/>
    </xf>
    <xf numFmtId="0" fontId="10" fillId="0" borderId="10" xfId="13" applyFont="1" applyBorder="1" applyAlignment="1">
      <alignment horizontal="center" vertical="center"/>
    </xf>
    <xf numFmtId="0" fontId="10" fillId="0" borderId="2" xfId="13" applyFont="1" applyBorder="1" applyAlignment="1">
      <alignment horizontal="center" vertical="center"/>
    </xf>
    <xf numFmtId="0" fontId="11" fillId="0" borderId="11" xfId="13" applyFont="1" applyBorder="1" applyAlignment="1">
      <alignment horizontal="center" wrapText="1"/>
    </xf>
    <xf numFmtId="0" fontId="10" fillId="0" borderId="12" xfId="13" applyFont="1" applyBorder="1" applyAlignment="1">
      <alignment horizontal="center" vertical="center"/>
    </xf>
    <xf numFmtId="0" fontId="11" fillId="0" borderId="13" xfId="13" applyFont="1" applyBorder="1" applyAlignment="1">
      <alignment horizontal="center" wrapText="1"/>
    </xf>
    <xf numFmtId="0" fontId="11" fillId="0" borderId="14" xfId="13" applyFont="1" applyBorder="1" applyAlignment="1">
      <alignment horizontal="center" wrapText="1"/>
    </xf>
    <xf numFmtId="0" fontId="10" fillId="0" borderId="15" xfId="13" applyFont="1" applyBorder="1" applyAlignment="1">
      <alignment horizontal="center" vertical="center"/>
    </xf>
    <xf numFmtId="0" fontId="11" fillId="0" borderId="0" xfId="13" applyFont="1" applyBorder="1" applyAlignment="1">
      <alignment horizontal="left"/>
    </xf>
    <xf numFmtId="0" fontId="11" fillId="0" borderId="34" xfId="13" applyFont="1" applyBorder="1" applyAlignment="1">
      <alignment horizontal="left" vertical="top" wrapText="1"/>
    </xf>
    <xf numFmtId="0" fontId="11" fillId="0" borderId="41" xfId="13" applyFont="1" applyBorder="1" applyAlignment="1">
      <alignment horizontal="left" vertical="top" wrapText="1"/>
    </xf>
    <xf numFmtId="0" fontId="10" fillId="0" borderId="6" xfId="13" applyFont="1" applyBorder="1" applyAlignment="1">
      <alignment horizontal="center" vertical="center"/>
    </xf>
    <xf numFmtId="0" fontId="10" fillId="0" borderId="22" xfId="13" applyFont="1" applyBorder="1" applyAlignment="1">
      <alignment horizontal="center" vertical="center"/>
    </xf>
    <xf numFmtId="0" fontId="10" fillId="0" borderId="23" xfId="13" applyFont="1" applyBorder="1" applyAlignment="1">
      <alignment horizontal="center" vertical="center"/>
    </xf>
    <xf numFmtId="0" fontId="11" fillId="0" borderId="24" xfId="13" applyFont="1" applyBorder="1" applyAlignment="1">
      <alignment horizontal="left" vertical="top" wrapText="1"/>
    </xf>
    <xf numFmtId="0" fontId="11" fillId="0" borderId="4" xfId="13" applyFont="1" applyBorder="1" applyAlignment="1">
      <alignment horizontal="left" vertical="top" wrapText="1"/>
    </xf>
    <xf numFmtId="0" fontId="10" fillId="0" borderId="4" xfId="13" applyFont="1" applyBorder="1" applyAlignment="1">
      <alignment horizontal="center" vertical="center"/>
    </xf>
    <xf numFmtId="0" fontId="11" fillId="0" borderId="7" xfId="13" applyFont="1" applyBorder="1" applyAlignment="1">
      <alignment horizontal="left" vertical="top" wrapText="1"/>
    </xf>
    <xf numFmtId="0" fontId="10" fillId="0" borderId="7" xfId="13" applyFont="1" applyBorder="1" applyAlignment="1">
      <alignment horizontal="center" vertical="center"/>
    </xf>
    <xf numFmtId="0" fontId="3" fillId="0" borderId="0" xfId="14" applyFont="1" applyBorder="1" applyAlignment="1">
      <alignment horizontal="center" vertical="center" wrapText="1"/>
    </xf>
    <xf numFmtId="0" fontId="10" fillId="0" borderId="0" xfId="14" applyFont="1" applyBorder="1" applyAlignment="1">
      <alignment horizontal="center" vertical="center"/>
    </xf>
    <xf numFmtId="0" fontId="10" fillId="0" borderId="9" xfId="14" applyBorder="1" applyAlignment="1">
      <alignment horizontal="center" vertical="center" wrapText="1"/>
    </xf>
    <xf numFmtId="0" fontId="10" fillId="0" borderId="3" xfId="14" applyFont="1" applyBorder="1" applyAlignment="1">
      <alignment horizontal="center" vertical="center"/>
    </xf>
    <xf numFmtId="0" fontId="10" fillId="0" borderId="8" xfId="14" applyFont="1" applyBorder="1" applyAlignment="1">
      <alignment horizontal="center" vertical="center"/>
    </xf>
    <xf numFmtId="0" fontId="11" fillId="0" borderId="1" xfId="14" applyFont="1" applyBorder="1" applyAlignment="1">
      <alignment horizontal="center" wrapText="1"/>
    </xf>
    <xf numFmtId="0" fontId="10" fillId="0" borderId="10" xfId="14" applyFont="1" applyBorder="1" applyAlignment="1">
      <alignment horizontal="center" vertical="center"/>
    </xf>
    <xf numFmtId="0" fontId="10" fillId="0" borderId="2" xfId="14" applyFont="1" applyBorder="1" applyAlignment="1">
      <alignment horizontal="center" vertical="center"/>
    </xf>
    <xf numFmtId="0" fontId="11" fillId="0" borderId="11" xfId="14" applyFont="1" applyBorder="1" applyAlignment="1">
      <alignment horizontal="center" wrapText="1"/>
    </xf>
    <xf numFmtId="0" fontId="10" fillId="0" borderId="12" xfId="14" applyFont="1" applyBorder="1" applyAlignment="1">
      <alignment horizontal="center" vertical="center"/>
    </xf>
    <xf numFmtId="0" fontId="11" fillId="0" borderId="13" xfId="14" applyFont="1" applyBorder="1" applyAlignment="1">
      <alignment horizontal="center" wrapText="1"/>
    </xf>
    <xf numFmtId="0" fontId="11" fillId="0" borderId="14" xfId="14" applyFont="1" applyBorder="1" applyAlignment="1">
      <alignment horizontal="center" wrapText="1"/>
    </xf>
    <xf numFmtId="0" fontId="10" fillId="0" borderId="15" xfId="14" applyFont="1" applyBorder="1" applyAlignment="1">
      <alignment horizontal="center" vertical="center"/>
    </xf>
    <xf numFmtId="0" fontId="11" fillId="0" borderId="0" xfId="14" applyFont="1" applyBorder="1" applyAlignment="1">
      <alignment horizontal="left"/>
    </xf>
    <xf numFmtId="0" fontId="11" fillId="0" borderId="34" xfId="14" applyFont="1" applyBorder="1" applyAlignment="1">
      <alignment horizontal="left" vertical="top" wrapText="1"/>
    </xf>
    <xf numFmtId="0" fontId="10" fillId="0" borderId="5" xfId="14" applyFont="1" applyBorder="1" applyAlignment="1">
      <alignment horizontal="center" vertical="center"/>
    </xf>
    <xf numFmtId="0" fontId="10" fillId="0" borderId="35" xfId="14" applyFont="1" applyBorder="1" applyAlignment="1">
      <alignment horizontal="center" vertical="center"/>
    </xf>
    <xf numFmtId="0" fontId="11" fillId="0" borderId="38" xfId="14" applyFont="1" applyBorder="1" applyAlignment="1">
      <alignment horizontal="left" vertical="top" wrapText="1"/>
    </xf>
    <xf numFmtId="0" fontId="11" fillId="0" borderId="41" xfId="14" applyFont="1" applyBorder="1" applyAlignment="1">
      <alignment horizontal="left" vertical="top" wrapText="1"/>
    </xf>
    <xf numFmtId="0" fontId="10" fillId="0" borderId="6" xfId="14" applyFont="1" applyBorder="1" applyAlignment="1">
      <alignment horizontal="center" vertical="center"/>
    </xf>
    <xf numFmtId="0" fontId="10" fillId="0" borderId="22" xfId="14" applyFont="1" applyBorder="1" applyAlignment="1">
      <alignment horizontal="center" vertical="center"/>
    </xf>
    <xf numFmtId="0" fontId="10" fillId="0" borderId="23" xfId="14" applyFont="1" applyBorder="1" applyAlignment="1">
      <alignment horizontal="center" vertical="center"/>
    </xf>
    <xf numFmtId="0" fontId="11" fillId="0" borderId="24" xfId="14" applyFont="1" applyBorder="1" applyAlignment="1">
      <alignment horizontal="left" vertical="top" wrapText="1"/>
    </xf>
    <xf numFmtId="0" fontId="11" fillId="0" borderId="4" xfId="14" applyFont="1" applyBorder="1" applyAlignment="1">
      <alignment horizontal="left" vertical="top" wrapText="1"/>
    </xf>
    <xf numFmtId="0" fontId="10" fillId="0" borderId="4" xfId="14" applyFont="1" applyBorder="1" applyAlignment="1">
      <alignment horizontal="center" vertical="center"/>
    </xf>
    <xf numFmtId="0" fontId="11" fillId="0" borderId="7" xfId="14" applyFont="1" applyBorder="1" applyAlignment="1">
      <alignment horizontal="left" vertical="top" wrapText="1"/>
    </xf>
    <xf numFmtId="0" fontId="10" fillId="0" borderId="7" xfId="14" applyFont="1" applyBorder="1" applyAlignment="1">
      <alignment horizontal="center" vertical="center"/>
    </xf>
    <xf numFmtId="0" fontId="3" fillId="0" borderId="0" xfId="15" applyFont="1" applyBorder="1" applyAlignment="1">
      <alignment horizontal="center" vertical="center" wrapText="1"/>
    </xf>
    <xf numFmtId="0" fontId="10" fillId="0" borderId="0" xfId="15" applyFont="1" applyBorder="1" applyAlignment="1">
      <alignment horizontal="center" vertical="center"/>
    </xf>
    <xf numFmtId="0" fontId="10" fillId="0" borderId="9" xfId="15" applyBorder="1" applyAlignment="1">
      <alignment horizontal="center" vertical="center" wrapText="1"/>
    </xf>
    <xf numFmtId="0" fontId="10" fillId="0" borderId="3" xfId="15" applyFont="1" applyBorder="1" applyAlignment="1">
      <alignment horizontal="center" vertical="center"/>
    </xf>
    <xf numFmtId="0" fontId="10" fillId="0" borderId="8" xfId="15" applyFont="1" applyBorder="1" applyAlignment="1">
      <alignment horizontal="center" vertical="center"/>
    </xf>
    <xf numFmtId="0" fontId="11" fillId="0" borderId="1" xfId="15" applyFont="1" applyBorder="1" applyAlignment="1">
      <alignment horizontal="center" wrapText="1"/>
    </xf>
    <xf numFmtId="0" fontId="10" fillId="0" borderId="10" xfId="15" applyFont="1" applyBorder="1" applyAlignment="1">
      <alignment horizontal="center" vertical="center"/>
    </xf>
    <xf numFmtId="0" fontId="10" fillId="0" borderId="2" xfId="15" applyFont="1" applyBorder="1" applyAlignment="1">
      <alignment horizontal="center" vertical="center"/>
    </xf>
    <xf numFmtId="0" fontId="11" fillId="0" borderId="11" xfId="15" applyFont="1" applyBorder="1" applyAlignment="1">
      <alignment horizontal="center" wrapText="1"/>
    </xf>
    <xf numFmtId="0" fontId="10" fillId="0" borderId="12" xfId="15" applyFont="1" applyBorder="1" applyAlignment="1">
      <alignment horizontal="center" vertical="center"/>
    </xf>
    <xf numFmtId="0" fontId="11" fillId="0" borderId="13" xfId="15" applyFont="1" applyBorder="1" applyAlignment="1">
      <alignment horizontal="center" wrapText="1"/>
    </xf>
    <xf numFmtId="0" fontId="11" fillId="0" borderId="14" xfId="15" applyFont="1" applyBorder="1" applyAlignment="1">
      <alignment horizontal="center" wrapText="1"/>
    </xf>
    <xf numFmtId="0" fontId="10" fillId="0" borderId="15" xfId="15" applyFont="1" applyBorder="1" applyAlignment="1">
      <alignment horizontal="center" vertical="center"/>
    </xf>
    <xf numFmtId="0" fontId="11" fillId="0" borderId="0" xfId="15" applyFont="1" applyBorder="1" applyAlignment="1">
      <alignment horizontal="left"/>
    </xf>
    <xf numFmtId="0" fontId="11" fillId="0" borderId="34" xfId="15" applyFont="1" applyBorder="1" applyAlignment="1">
      <alignment horizontal="left" vertical="top" wrapText="1"/>
    </xf>
    <xf numFmtId="0" fontId="10" fillId="0" borderId="5" xfId="15" applyFont="1" applyBorder="1" applyAlignment="1">
      <alignment horizontal="center" vertical="center"/>
    </xf>
    <xf numFmtId="0" fontId="10" fillId="0" borderId="35" xfId="15" applyFont="1" applyBorder="1" applyAlignment="1">
      <alignment horizontal="center" vertical="center"/>
    </xf>
    <xf numFmtId="0" fontId="11" fillId="0" borderId="38" xfId="15" applyFont="1" applyBorder="1" applyAlignment="1">
      <alignment horizontal="left" vertical="top" wrapText="1"/>
    </xf>
    <xf numFmtId="0" fontId="11" fillId="0" borderId="41" xfId="15" applyFont="1" applyBorder="1" applyAlignment="1">
      <alignment horizontal="left" vertical="top" wrapText="1"/>
    </xf>
    <xf numFmtId="0" fontId="10" fillId="0" borderId="6" xfId="15" applyFont="1" applyBorder="1" applyAlignment="1">
      <alignment horizontal="center" vertical="center"/>
    </xf>
    <xf numFmtId="0" fontId="10" fillId="0" borderId="22" xfId="15" applyFont="1" applyBorder="1" applyAlignment="1">
      <alignment horizontal="center" vertical="center"/>
    </xf>
    <xf numFmtId="0" fontId="10" fillId="0" borderId="23" xfId="15" applyFont="1" applyBorder="1" applyAlignment="1">
      <alignment horizontal="center" vertical="center"/>
    </xf>
    <xf numFmtId="0" fontId="11" fillId="0" borderId="24" xfId="15" applyFont="1" applyBorder="1" applyAlignment="1">
      <alignment horizontal="left" vertical="top" wrapText="1"/>
    </xf>
    <xf numFmtId="0" fontId="11" fillId="0" borderId="4" xfId="15" applyFont="1" applyBorder="1" applyAlignment="1">
      <alignment horizontal="left" vertical="top" wrapText="1"/>
    </xf>
    <xf numFmtId="0" fontId="10" fillId="0" borderId="4" xfId="15" applyFont="1" applyBorder="1" applyAlignment="1">
      <alignment horizontal="center" vertical="center"/>
    </xf>
    <xf numFmtId="0" fontId="11" fillId="0" borderId="7" xfId="15" applyFont="1" applyBorder="1" applyAlignment="1">
      <alignment horizontal="left" vertical="top" wrapText="1"/>
    </xf>
    <xf numFmtId="0" fontId="10" fillId="0" borderId="7" xfId="15" applyFont="1" applyBorder="1" applyAlignment="1">
      <alignment horizontal="center" vertical="center"/>
    </xf>
    <xf numFmtId="0" fontId="3" fillId="0" borderId="0" xfId="16" applyFont="1" applyBorder="1" applyAlignment="1">
      <alignment horizontal="center" vertical="center" wrapText="1"/>
    </xf>
    <xf numFmtId="0" fontId="10" fillId="0" borderId="0" xfId="16" applyFont="1" applyBorder="1" applyAlignment="1">
      <alignment horizontal="center" vertical="center"/>
    </xf>
    <xf numFmtId="0" fontId="10" fillId="0" borderId="9" xfId="16" applyBorder="1" applyAlignment="1">
      <alignment horizontal="center" vertical="center" wrapText="1"/>
    </xf>
    <xf numFmtId="0" fontId="10" fillId="0" borderId="3" xfId="16" applyFont="1" applyBorder="1" applyAlignment="1">
      <alignment horizontal="center" vertical="center"/>
    </xf>
    <xf numFmtId="0" fontId="10" fillId="0" borderId="8" xfId="16" applyFont="1" applyBorder="1" applyAlignment="1">
      <alignment horizontal="center" vertical="center"/>
    </xf>
    <xf numFmtId="0" fontId="11" fillId="0" borderId="1" xfId="16" applyFont="1" applyBorder="1" applyAlignment="1">
      <alignment horizontal="center" wrapText="1"/>
    </xf>
    <xf numFmtId="0" fontId="10" fillId="0" borderId="10" xfId="16" applyFont="1" applyBorder="1" applyAlignment="1">
      <alignment horizontal="center" vertical="center"/>
    </xf>
    <xf numFmtId="0" fontId="10" fillId="0" borderId="2" xfId="16" applyFont="1" applyBorder="1" applyAlignment="1">
      <alignment horizontal="center" vertical="center"/>
    </xf>
    <xf numFmtId="0" fontId="11" fillId="0" borderId="11" xfId="16" applyFont="1" applyBorder="1" applyAlignment="1">
      <alignment horizontal="center" wrapText="1"/>
    </xf>
    <xf numFmtId="0" fontId="10" fillId="0" borderId="12" xfId="16" applyFont="1" applyBorder="1" applyAlignment="1">
      <alignment horizontal="center" vertical="center"/>
    </xf>
    <xf numFmtId="0" fontId="11" fillId="0" borderId="13" xfId="16" applyFont="1" applyBorder="1" applyAlignment="1">
      <alignment horizontal="center" wrapText="1"/>
    </xf>
    <xf numFmtId="0" fontId="11" fillId="0" borderId="14" xfId="16" applyFont="1" applyBorder="1" applyAlignment="1">
      <alignment horizontal="center" wrapText="1"/>
    </xf>
    <xf numFmtId="0" fontId="10" fillId="0" borderId="15" xfId="16" applyFont="1" applyBorder="1" applyAlignment="1">
      <alignment horizontal="center" vertical="center"/>
    </xf>
    <xf numFmtId="0" fontId="11" fillId="0" borderId="0" xfId="16" applyFont="1" applyBorder="1" applyAlignment="1">
      <alignment horizontal="left"/>
    </xf>
    <xf numFmtId="0" fontId="10" fillId="0" borderId="22" xfId="16" applyFont="1" applyBorder="1" applyAlignment="1">
      <alignment horizontal="center" vertical="center"/>
    </xf>
    <xf numFmtId="0" fontId="10" fillId="0" borderId="23" xfId="16" applyFont="1" applyBorder="1" applyAlignment="1">
      <alignment horizontal="center" vertical="center"/>
    </xf>
    <xf numFmtId="0" fontId="11" fillId="0" borderId="24" xfId="16" applyFont="1" applyBorder="1" applyAlignment="1">
      <alignment horizontal="left" vertical="top" wrapText="1"/>
    </xf>
    <xf numFmtId="0" fontId="10" fillId="0" borderId="5" xfId="16" applyFont="1" applyBorder="1" applyAlignment="1">
      <alignment horizontal="center" vertical="center"/>
    </xf>
    <xf numFmtId="0" fontId="10" fillId="0" borderId="6" xfId="16" applyFont="1" applyBorder="1" applyAlignment="1">
      <alignment horizontal="center" vertical="center"/>
    </xf>
    <xf numFmtId="0" fontId="11" fillId="0" borderId="4" xfId="16" applyFont="1" applyBorder="1" applyAlignment="1">
      <alignment horizontal="left" vertical="top" wrapText="1"/>
    </xf>
    <xf numFmtId="0" fontId="10" fillId="0" borderId="4" xfId="16" applyFont="1" applyBorder="1" applyAlignment="1">
      <alignment horizontal="center" vertical="center"/>
    </xf>
    <xf numFmtId="0" fontId="11" fillId="0" borderId="7" xfId="16" applyFont="1" applyBorder="1" applyAlignment="1">
      <alignment horizontal="left" vertical="top" wrapText="1"/>
    </xf>
    <xf numFmtId="0" fontId="10" fillId="0" borderId="7" xfId="16" applyFont="1" applyBorder="1" applyAlignment="1">
      <alignment horizontal="center" vertical="center"/>
    </xf>
    <xf numFmtId="0" fontId="3" fillId="0" borderId="0" xfId="17" applyFont="1" applyBorder="1" applyAlignment="1">
      <alignment horizontal="center" vertical="center" wrapText="1"/>
    </xf>
    <xf numFmtId="0" fontId="10" fillId="0" borderId="0" xfId="17" applyFont="1" applyBorder="1" applyAlignment="1">
      <alignment horizontal="center" vertical="center"/>
    </xf>
    <xf numFmtId="0" fontId="10" fillId="0" borderId="9" xfId="17" applyBorder="1" applyAlignment="1">
      <alignment horizontal="center" vertical="center" wrapText="1"/>
    </xf>
    <xf numFmtId="0" fontId="10" fillId="0" borderId="3" xfId="17" applyFont="1" applyBorder="1" applyAlignment="1">
      <alignment horizontal="center" vertical="center"/>
    </xf>
    <xf numFmtId="0" fontId="10" fillId="0" borderId="8" xfId="17" applyFont="1" applyBorder="1" applyAlignment="1">
      <alignment horizontal="center" vertical="center"/>
    </xf>
    <xf numFmtId="0" fontId="11" fillId="0" borderId="1" xfId="17" applyFont="1" applyBorder="1" applyAlignment="1">
      <alignment horizontal="center" wrapText="1"/>
    </xf>
    <xf numFmtId="0" fontId="10" fillId="0" borderId="10" xfId="17" applyFont="1" applyBorder="1" applyAlignment="1">
      <alignment horizontal="center" vertical="center"/>
    </xf>
    <xf numFmtId="0" fontId="10" fillId="0" borderId="2" xfId="17" applyFont="1" applyBorder="1" applyAlignment="1">
      <alignment horizontal="center" vertical="center"/>
    </xf>
    <xf numFmtId="0" fontId="11" fillId="0" borderId="11" xfId="17" applyFont="1" applyBorder="1" applyAlignment="1">
      <alignment horizontal="center" wrapText="1"/>
    </xf>
    <xf numFmtId="0" fontId="10" fillId="0" borderId="12" xfId="17" applyFont="1" applyBorder="1" applyAlignment="1">
      <alignment horizontal="center" vertical="center"/>
    </xf>
    <xf numFmtId="0" fontId="11" fillId="0" borderId="13" xfId="17" applyFont="1" applyBorder="1" applyAlignment="1">
      <alignment horizontal="center" wrapText="1"/>
    </xf>
    <xf numFmtId="0" fontId="11" fillId="0" borderId="14" xfId="17" applyFont="1" applyBorder="1" applyAlignment="1">
      <alignment horizontal="center" wrapText="1"/>
    </xf>
    <xf numFmtId="0" fontId="10" fillId="0" borderId="15" xfId="17" applyFont="1" applyBorder="1" applyAlignment="1">
      <alignment horizontal="center" vertical="center"/>
    </xf>
    <xf numFmtId="0" fontId="11" fillId="0" borderId="0" xfId="17" applyFont="1" applyBorder="1" applyAlignment="1">
      <alignment horizontal="left"/>
    </xf>
    <xf numFmtId="0" fontId="10" fillId="0" borderId="22" xfId="17" applyFont="1" applyBorder="1" applyAlignment="1">
      <alignment horizontal="center" vertical="center"/>
    </xf>
    <xf numFmtId="0" fontId="10" fillId="0" borderId="23" xfId="17" applyFont="1" applyBorder="1" applyAlignment="1">
      <alignment horizontal="center" vertical="center"/>
    </xf>
    <xf numFmtId="0" fontId="11" fillId="0" borderId="24" xfId="17" applyFont="1" applyBorder="1" applyAlignment="1">
      <alignment horizontal="left" vertical="top" wrapText="1"/>
    </xf>
    <xf numFmtId="0" fontId="10" fillId="0" borderId="5" xfId="17" applyFont="1" applyBorder="1" applyAlignment="1">
      <alignment horizontal="center" vertical="center"/>
    </xf>
    <xf numFmtId="0" fontId="10" fillId="0" borderId="6" xfId="17" applyFont="1" applyBorder="1" applyAlignment="1">
      <alignment horizontal="center" vertical="center"/>
    </xf>
    <xf numFmtId="0" fontId="11" fillId="0" borderId="4" xfId="17" applyFont="1" applyBorder="1" applyAlignment="1">
      <alignment horizontal="left" vertical="top" wrapText="1"/>
    </xf>
    <xf numFmtId="0" fontId="10" fillId="0" borderId="4" xfId="17" applyFont="1" applyBorder="1" applyAlignment="1">
      <alignment horizontal="center" vertical="center"/>
    </xf>
    <xf numFmtId="0" fontId="11" fillId="0" borderId="7" xfId="17" applyFont="1" applyBorder="1" applyAlignment="1">
      <alignment horizontal="left" vertical="top" wrapText="1"/>
    </xf>
    <xf numFmtId="0" fontId="10" fillId="0" borderId="7" xfId="17" applyFont="1" applyBorder="1" applyAlignment="1">
      <alignment horizontal="center" vertical="center"/>
    </xf>
    <xf numFmtId="0" fontId="11" fillId="0" borderId="38" xfId="18" applyFont="1" applyBorder="1" applyAlignment="1">
      <alignment horizontal="left" vertical="top" wrapText="1"/>
    </xf>
    <xf numFmtId="0" fontId="10" fillId="0" borderId="5" xfId="18" applyFont="1" applyBorder="1" applyAlignment="1">
      <alignment horizontal="center" vertical="center"/>
    </xf>
    <xf numFmtId="0" fontId="10" fillId="0" borderId="35" xfId="18" applyFont="1" applyBorder="1" applyAlignment="1">
      <alignment horizontal="center" vertical="center"/>
    </xf>
    <xf numFmtId="0" fontId="3" fillId="0" borderId="0" xfId="18" applyFont="1" applyBorder="1" applyAlignment="1">
      <alignment horizontal="center" vertical="center" wrapText="1"/>
    </xf>
    <xf numFmtId="0" fontId="10" fillId="0" borderId="0" xfId="18" applyFont="1" applyBorder="1" applyAlignment="1">
      <alignment horizontal="center" vertical="center"/>
    </xf>
    <xf numFmtId="0" fontId="10" fillId="0" borderId="9" xfId="18" applyBorder="1" applyAlignment="1">
      <alignment horizontal="center" vertical="center" wrapText="1"/>
    </xf>
    <xf numFmtId="0" fontId="10" fillId="0" borderId="3" xfId="18" applyFont="1" applyBorder="1" applyAlignment="1">
      <alignment horizontal="center" vertical="center"/>
    </xf>
    <xf numFmtId="0" fontId="10" fillId="0" borderId="8" xfId="18" applyFont="1" applyBorder="1" applyAlignment="1">
      <alignment horizontal="center" vertical="center"/>
    </xf>
    <xf numFmtId="0" fontId="11" fillId="0" borderId="1" xfId="18" applyFont="1" applyBorder="1" applyAlignment="1">
      <alignment horizontal="center" wrapText="1"/>
    </xf>
    <xf numFmtId="0" fontId="10" fillId="0" borderId="10" xfId="18" applyFont="1" applyBorder="1" applyAlignment="1">
      <alignment horizontal="center" vertical="center"/>
    </xf>
    <xf numFmtId="0" fontId="10" fillId="0" borderId="2" xfId="18" applyFont="1" applyBorder="1" applyAlignment="1">
      <alignment horizontal="center" vertical="center"/>
    </xf>
    <xf numFmtId="0" fontId="11" fillId="0" borderId="11" xfId="18" applyFont="1" applyBorder="1" applyAlignment="1">
      <alignment horizontal="center" wrapText="1"/>
    </xf>
    <xf numFmtId="0" fontId="10" fillId="0" borderId="12" xfId="18" applyFont="1" applyBorder="1" applyAlignment="1">
      <alignment horizontal="center" vertical="center"/>
    </xf>
    <xf numFmtId="0" fontId="11" fillId="0" borderId="13" xfId="18" applyFont="1" applyBorder="1" applyAlignment="1">
      <alignment horizontal="center" wrapText="1"/>
    </xf>
    <xf numFmtId="0" fontId="11" fillId="0" borderId="14" xfId="18" applyFont="1" applyBorder="1" applyAlignment="1">
      <alignment horizontal="center" wrapText="1"/>
    </xf>
    <xf numFmtId="0" fontId="10" fillId="0" borderId="15" xfId="18" applyFont="1" applyBorder="1" applyAlignment="1">
      <alignment horizontal="center" vertical="center"/>
    </xf>
    <xf numFmtId="0" fontId="11" fillId="0" borderId="0" xfId="18" applyFont="1" applyBorder="1" applyAlignment="1">
      <alignment horizontal="left"/>
    </xf>
    <xf numFmtId="0" fontId="11" fillId="0" borderId="34" xfId="18" applyFont="1" applyBorder="1" applyAlignment="1">
      <alignment horizontal="left" vertical="top" wrapText="1"/>
    </xf>
    <xf numFmtId="0" fontId="11" fillId="0" borderId="41" xfId="18" applyFont="1" applyBorder="1" applyAlignment="1">
      <alignment horizontal="left" vertical="top" wrapText="1"/>
    </xf>
    <xf numFmtId="0" fontId="10" fillId="0" borderId="6" xfId="18" applyFont="1" applyBorder="1" applyAlignment="1">
      <alignment horizontal="center" vertical="center"/>
    </xf>
    <xf numFmtId="0" fontId="10" fillId="0" borderId="22" xfId="18" applyFont="1" applyBorder="1" applyAlignment="1">
      <alignment horizontal="center" vertical="center"/>
    </xf>
    <xf numFmtId="0" fontId="10" fillId="0" borderId="23" xfId="18" applyFont="1" applyBorder="1" applyAlignment="1">
      <alignment horizontal="center" vertical="center"/>
    </xf>
    <xf numFmtId="0" fontId="11" fillId="0" borderId="24" xfId="18" applyFont="1" applyBorder="1" applyAlignment="1">
      <alignment horizontal="left" vertical="top" wrapText="1"/>
    </xf>
    <xf numFmtId="0" fontId="11" fillId="0" borderId="4" xfId="18" applyFont="1" applyBorder="1" applyAlignment="1">
      <alignment horizontal="left" vertical="top" wrapText="1"/>
    </xf>
    <xf numFmtId="0" fontId="10" fillId="0" borderId="4" xfId="18" applyFont="1" applyBorder="1" applyAlignment="1">
      <alignment horizontal="center" vertical="center"/>
    </xf>
    <xf numFmtId="0" fontId="11" fillId="0" borderId="7" xfId="18" applyFont="1" applyBorder="1" applyAlignment="1">
      <alignment horizontal="left" vertical="top" wrapText="1"/>
    </xf>
    <xf numFmtId="0" fontId="10" fillId="0" borderId="7" xfId="18" applyFont="1" applyBorder="1" applyAlignment="1">
      <alignment horizontal="center" vertical="center"/>
    </xf>
    <xf numFmtId="0" fontId="11" fillId="0" borderId="38" xfId="19" applyFont="1" applyBorder="1" applyAlignment="1">
      <alignment horizontal="left" vertical="top" wrapText="1"/>
    </xf>
    <xf numFmtId="0" fontId="10" fillId="0" borderId="5" xfId="19" applyFont="1" applyBorder="1" applyAlignment="1">
      <alignment horizontal="center" vertical="center"/>
    </xf>
    <xf numFmtId="0" fontId="10" fillId="0" borderId="35" xfId="19" applyFont="1" applyBorder="1" applyAlignment="1">
      <alignment horizontal="center" vertical="center"/>
    </xf>
    <xf numFmtId="0" fontId="3" fillId="0" borderId="0" xfId="19" applyFont="1" applyBorder="1" applyAlignment="1">
      <alignment horizontal="center" vertical="center" wrapText="1"/>
    </xf>
    <xf numFmtId="0" fontId="10" fillId="0" borderId="0" xfId="19" applyFont="1" applyBorder="1" applyAlignment="1">
      <alignment horizontal="center" vertical="center"/>
    </xf>
    <xf numFmtId="0" fontId="10" fillId="0" borderId="9" xfId="19" applyBorder="1" applyAlignment="1">
      <alignment horizontal="center" vertical="center" wrapText="1"/>
    </xf>
    <xf numFmtId="0" fontId="10" fillId="0" borderId="3" xfId="19" applyFont="1" applyBorder="1" applyAlignment="1">
      <alignment horizontal="center" vertical="center"/>
    </xf>
    <xf numFmtId="0" fontId="10" fillId="0" borderId="8" xfId="19" applyFont="1" applyBorder="1" applyAlignment="1">
      <alignment horizontal="center" vertical="center"/>
    </xf>
    <xf numFmtId="0" fontId="11" fillId="0" borderId="1" xfId="19" applyFont="1" applyBorder="1" applyAlignment="1">
      <alignment horizontal="center" wrapText="1"/>
    </xf>
    <xf numFmtId="0" fontId="10" fillId="0" borderId="10" xfId="19" applyFont="1" applyBorder="1" applyAlignment="1">
      <alignment horizontal="center" vertical="center"/>
    </xf>
    <xf numFmtId="0" fontId="10" fillId="0" borderId="2" xfId="19" applyFont="1" applyBorder="1" applyAlignment="1">
      <alignment horizontal="center" vertical="center"/>
    </xf>
    <xf numFmtId="0" fontId="11" fillId="0" borderId="11" xfId="19" applyFont="1" applyBorder="1" applyAlignment="1">
      <alignment horizontal="center" wrapText="1"/>
    </xf>
    <xf numFmtId="0" fontId="10" fillId="0" borderId="12" xfId="19" applyFont="1" applyBorder="1" applyAlignment="1">
      <alignment horizontal="center" vertical="center"/>
    </xf>
    <xf numFmtId="0" fontId="11" fillId="0" borderId="13" xfId="19" applyFont="1" applyBorder="1" applyAlignment="1">
      <alignment horizontal="center" wrapText="1"/>
    </xf>
    <xf numFmtId="0" fontId="11" fillId="0" borderId="14" xfId="19" applyFont="1" applyBorder="1" applyAlignment="1">
      <alignment horizontal="center" wrapText="1"/>
    </xf>
    <xf numFmtId="0" fontId="10" fillId="0" borderId="15" xfId="19" applyFont="1" applyBorder="1" applyAlignment="1">
      <alignment horizontal="center" vertical="center"/>
    </xf>
    <xf numFmtId="0" fontId="11" fillId="0" borderId="0" xfId="19" applyFont="1" applyBorder="1" applyAlignment="1">
      <alignment horizontal="left"/>
    </xf>
    <xf numFmtId="0" fontId="11" fillId="0" borderId="34" xfId="19" applyFont="1" applyBorder="1" applyAlignment="1">
      <alignment horizontal="left" vertical="top" wrapText="1"/>
    </xf>
    <xf numFmtId="0" fontId="11" fillId="0" borderId="41" xfId="19" applyFont="1" applyBorder="1" applyAlignment="1">
      <alignment horizontal="left" vertical="top" wrapText="1"/>
    </xf>
    <xf numFmtId="0" fontId="10" fillId="0" borderId="6" xfId="19" applyFont="1" applyBorder="1" applyAlignment="1">
      <alignment horizontal="center" vertical="center"/>
    </xf>
    <xf numFmtId="0" fontId="10" fillId="0" borderId="22" xfId="19" applyFont="1" applyBorder="1" applyAlignment="1">
      <alignment horizontal="center" vertical="center"/>
    </xf>
    <xf numFmtId="0" fontId="10" fillId="0" borderId="23" xfId="19" applyFont="1" applyBorder="1" applyAlignment="1">
      <alignment horizontal="center" vertical="center"/>
    </xf>
    <xf numFmtId="0" fontId="11" fillId="0" borderId="24" xfId="19" applyFont="1" applyBorder="1" applyAlignment="1">
      <alignment horizontal="left" vertical="top" wrapText="1"/>
    </xf>
    <xf numFmtId="0" fontId="11" fillId="0" borderId="4" xfId="19" applyFont="1" applyBorder="1" applyAlignment="1">
      <alignment horizontal="left" vertical="top" wrapText="1"/>
    </xf>
    <xf numFmtId="0" fontId="10" fillId="0" borderId="4" xfId="19" applyFont="1" applyBorder="1" applyAlignment="1">
      <alignment horizontal="center" vertical="center"/>
    </xf>
    <xf numFmtId="0" fontId="11" fillId="0" borderId="7" xfId="19" applyFont="1" applyBorder="1" applyAlignment="1">
      <alignment horizontal="left" vertical="top" wrapText="1"/>
    </xf>
    <xf numFmtId="0" fontId="10" fillId="0" borderId="7" xfId="19" applyFont="1" applyBorder="1" applyAlignment="1">
      <alignment horizontal="center" vertical="center"/>
    </xf>
    <xf numFmtId="0" fontId="11" fillId="0" borderId="38" xfId="20" applyFont="1" applyBorder="1" applyAlignment="1">
      <alignment horizontal="left" vertical="top" wrapText="1"/>
    </xf>
    <xf numFmtId="0" fontId="10" fillId="0" borderId="5" xfId="20" applyFont="1" applyBorder="1" applyAlignment="1">
      <alignment horizontal="center" vertical="center"/>
    </xf>
    <xf numFmtId="0" fontId="10" fillId="0" borderId="35" xfId="20" applyFont="1" applyBorder="1" applyAlignment="1">
      <alignment horizontal="center" vertical="center"/>
    </xf>
    <xf numFmtId="0" fontId="3" fillId="0" borderId="0" xfId="20" applyFont="1" applyBorder="1" applyAlignment="1">
      <alignment horizontal="center" vertical="center" wrapText="1"/>
    </xf>
    <xf numFmtId="0" fontId="10" fillId="0" borderId="0" xfId="20" applyFont="1" applyBorder="1" applyAlignment="1">
      <alignment horizontal="center" vertical="center"/>
    </xf>
    <xf numFmtId="0" fontId="10" fillId="0" borderId="9" xfId="20" applyBorder="1" applyAlignment="1">
      <alignment horizontal="center" vertical="center" wrapText="1"/>
    </xf>
    <xf numFmtId="0" fontId="10" fillId="0" borderId="3" xfId="20" applyFont="1" applyBorder="1" applyAlignment="1">
      <alignment horizontal="center" vertical="center"/>
    </xf>
    <xf numFmtId="0" fontId="10" fillId="0" borderId="8" xfId="20" applyFont="1" applyBorder="1" applyAlignment="1">
      <alignment horizontal="center" vertical="center"/>
    </xf>
    <xf numFmtId="0" fontId="11" fillId="0" borderId="1" xfId="20" applyFont="1" applyBorder="1" applyAlignment="1">
      <alignment horizontal="center" wrapText="1"/>
    </xf>
    <xf numFmtId="0" fontId="10" fillId="0" borderId="10" xfId="20" applyFont="1" applyBorder="1" applyAlignment="1">
      <alignment horizontal="center" vertical="center"/>
    </xf>
    <xf numFmtId="0" fontId="10" fillId="0" borderId="2" xfId="20" applyFont="1" applyBorder="1" applyAlignment="1">
      <alignment horizontal="center" vertical="center"/>
    </xf>
    <xf numFmtId="0" fontId="11" fillId="0" borderId="11" xfId="20" applyFont="1" applyBorder="1" applyAlignment="1">
      <alignment horizontal="center" wrapText="1"/>
    </xf>
    <xf numFmtId="0" fontId="10" fillId="0" borderId="12" xfId="20" applyFont="1" applyBorder="1" applyAlignment="1">
      <alignment horizontal="center" vertical="center"/>
    </xf>
    <xf numFmtId="0" fontId="11" fillId="0" borderId="13" xfId="20" applyFont="1" applyBorder="1" applyAlignment="1">
      <alignment horizontal="center" wrapText="1"/>
    </xf>
    <xf numFmtId="0" fontId="11" fillId="0" borderId="14" xfId="20" applyFont="1" applyBorder="1" applyAlignment="1">
      <alignment horizontal="center" wrapText="1"/>
    </xf>
    <xf numFmtId="0" fontId="10" fillId="0" borderId="15" xfId="20" applyFont="1" applyBorder="1" applyAlignment="1">
      <alignment horizontal="center" vertical="center"/>
    </xf>
    <xf numFmtId="0" fontId="11" fillId="0" borderId="0" xfId="20" applyFont="1" applyBorder="1" applyAlignment="1">
      <alignment horizontal="left"/>
    </xf>
    <xf numFmtId="0" fontId="11" fillId="0" borderId="34" xfId="20" applyFont="1" applyBorder="1" applyAlignment="1">
      <alignment horizontal="left" vertical="top" wrapText="1"/>
    </xf>
    <xf numFmtId="0" fontId="11" fillId="0" borderId="41" xfId="20" applyFont="1" applyBorder="1" applyAlignment="1">
      <alignment horizontal="left" vertical="top" wrapText="1"/>
    </xf>
    <xf numFmtId="0" fontId="10" fillId="0" borderId="6" xfId="20" applyFont="1" applyBorder="1" applyAlignment="1">
      <alignment horizontal="center" vertical="center"/>
    </xf>
    <xf numFmtId="0" fontId="10" fillId="0" borderId="22" xfId="20" applyFont="1" applyBorder="1" applyAlignment="1">
      <alignment horizontal="center" vertical="center"/>
    </xf>
    <xf numFmtId="0" fontId="10" fillId="0" borderId="23" xfId="20" applyFont="1" applyBorder="1" applyAlignment="1">
      <alignment horizontal="center" vertical="center"/>
    </xf>
    <xf numFmtId="0" fontId="11" fillId="0" borderId="24" xfId="20" applyFont="1" applyBorder="1" applyAlignment="1">
      <alignment horizontal="left" vertical="top" wrapText="1"/>
    </xf>
    <xf numFmtId="0" fontId="11" fillId="0" borderId="4" xfId="20" applyFont="1" applyBorder="1" applyAlignment="1">
      <alignment horizontal="left" vertical="top" wrapText="1"/>
    </xf>
    <xf numFmtId="0" fontId="10" fillId="0" borderId="4" xfId="20" applyFont="1" applyBorder="1" applyAlignment="1">
      <alignment horizontal="center" vertical="center"/>
    </xf>
    <xf numFmtId="0" fontId="11" fillId="0" borderId="7" xfId="20" applyFont="1" applyBorder="1" applyAlignment="1">
      <alignment horizontal="left" vertical="top" wrapText="1"/>
    </xf>
    <xf numFmtId="0" fontId="10" fillId="0" borderId="7" xfId="20" applyFont="1" applyBorder="1" applyAlignment="1">
      <alignment horizontal="center" vertical="center"/>
    </xf>
    <xf numFmtId="0" fontId="3" fillId="0" borderId="0" xfId="21" applyFont="1" applyBorder="1" applyAlignment="1">
      <alignment horizontal="center" vertical="center" wrapText="1"/>
    </xf>
    <xf numFmtId="0" fontId="10" fillId="0" borderId="0" xfId="21" applyFont="1" applyBorder="1" applyAlignment="1">
      <alignment horizontal="center" vertical="center"/>
    </xf>
    <xf numFmtId="0" fontId="10" fillId="0" borderId="9" xfId="21" applyBorder="1" applyAlignment="1">
      <alignment horizontal="center" vertical="center" wrapText="1"/>
    </xf>
    <xf numFmtId="0" fontId="10" fillId="0" borderId="3" xfId="21" applyFont="1" applyBorder="1" applyAlignment="1">
      <alignment horizontal="center" vertical="center"/>
    </xf>
    <xf numFmtId="0" fontId="10" fillId="0" borderId="8" xfId="21" applyFont="1" applyBorder="1" applyAlignment="1">
      <alignment horizontal="center" vertical="center"/>
    </xf>
    <xf numFmtId="0" fontId="11" fillId="0" borderId="1" xfId="21" applyFont="1" applyBorder="1" applyAlignment="1">
      <alignment horizontal="center" wrapText="1"/>
    </xf>
    <xf numFmtId="0" fontId="10" fillId="0" borderId="10" xfId="21" applyFont="1" applyBorder="1" applyAlignment="1">
      <alignment horizontal="center" vertical="center"/>
    </xf>
    <xf numFmtId="0" fontId="10" fillId="0" borderId="2" xfId="21" applyFont="1" applyBorder="1" applyAlignment="1">
      <alignment horizontal="center" vertical="center"/>
    </xf>
    <xf numFmtId="0" fontId="11" fillId="0" borderId="11" xfId="21" applyFont="1" applyBorder="1" applyAlignment="1">
      <alignment horizontal="center" wrapText="1"/>
    </xf>
    <xf numFmtId="0" fontId="10" fillId="0" borderId="12" xfId="21" applyFont="1" applyBorder="1" applyAlignment="1">
      <alignment horizontal="center" vertical="center"/>
    </xf>
    <xf numFmtId="0" fontId="11" fillId="0" borderId="13" xfId="21" applyFont="1" applyBorder="1" applyAlignment="1">
      <alignment horizontal="center" wrapText="1"/>
    </xf>
    <xf numFmtId="0" fontId="11" fillId="0" borderId="14" xfId="21" applyFont="1" applyBorder="1" applyAlignment="1">
      <alignment horizontal="center" wrapText="1"/>
    </xf>
    <xf numFmtId="0" fontId="10" fillId="0" borderId="15" xfId="21" applyFont="1" applyBorder="1" applyAlignment="1">
      <alignment horizontal="center" vertical="center"/>
    </xf>
    <xf numFmtId="0" fontId="11" fillId="0" borderId="0" xfId="21" applyFont="1" applyBorder="1" applyAlignment="1">
      <alignment horizontal="left"/>
    </xf>
    <xf numFmtId="0" fontId="11" fillId="0" borderId="34" xfId="21" applyFont="1" applyBorder="1" applyAlignment="1">
      <alignment horizontal="left" vertical="top" wrapText="1"/>
    </xf>
    <xf numFmtId="0" fontId="10" fillId="0" borderId="5" xfId="21" applyFont="1" applyBorder="1" applyAlignment="1">
      <alignment horizontal="center" vertical="center"/>
    </xf>
    <xf numFmtId="0" fontId="10" fillId="0" borderId="35" xfId="21" applyFont="1" applyBorder="1" applyAlignment="1">
      <alignment horizontal="center" vertical="center"/>
    </xf>
    <xf numFmtId="0" fontId="11" fillId="0" borderId="38" xfId="21" applyFont="1" applyBorder="1" applyAlignment="1">
      <alignment horizontal="left" vertical="top" wrapText="1"/>
    </xf>
    <xf numFmtId="0" fontId="11" fillId="0" borderId="41" xfId="21" applyFont="1" applyBorder="1" applyAlignment="1">
      <alignment horizontal="left" vertical="top" wrapText="1"/>
    </xf>
    <xf numFmtId="0" fontId="10" fillId="0" borderId="6" xfId="21" applyFont="1" applyBorder="1" applyAlignment="1">
      <alignment horizontal="center" vertical="center"/>
    </xf>
    <xf numFmtId="0" fontId="10" fillId="0" borderId="22" xfId="21" applyFont="1" applyBorder="1" applyAlignment="1">
      <alignment horizontal="center" vertical="center"/>
    </xf>
    <xf numFmtId="0" fontId="10" fillId="0" borderId="23" xfId="21" applyFont="1" applyBorder="1" applyAlignment="1">
      <alignment horizontal="center" vertical="center"/>
    </xf>
    <xf numFmtId="0" fontId="11" fillId="0" borderId="24" xfId="21" applyFont="1" applyBorder="1" applyAlignment="1">
      <alignment horizontal="left" vertical="top" wrapText="1"/>
    </xf>
    <xf numFmtId="0" fontId="11" fillId="0" borderId="4" xfId="21" applyFont="1" applyBorder="1" applyAlignment="1">
      <alignment horizontal="left" vertical="top" wrapText="1"/>
    </xf>
    <xf numFmtId="0" fontId="10" fillId="0" borderId="4" xfId="21" applyFont="1" applyBorder="1" applyAlignment="1">
      <alignment horizontal="center" vertical="center"/>
    </xf>
    <xf numFmtId="0" fontId="11" fillId="0" borderId="7" xfId="21" applyFont="1" applyBorder="1" applyAlignment="1">
      <alignment horizontal="left" vertical="top" wrapText="1"/>
    </xf>
    <xf numFmtId="0" fontId="10" fillId="0" borderId="7" xfId="21" applyFont="1" applyBorder="1" applyAlignment="1">
      <alignment horizontal="center" vertical="center"/>
    </xf>
    <xf numFmtId="0" fontId="3" fillId="0" borderId="0" xfId="22" applyFont="1" applyBorder="1" applyAlignment="1">
      <alignment horizontal="center" vertical="center" wrapText="1"/>
    </xf>
    <xf numFmtId="0" fontId="10" fillId="0" borderId="0" xfId="22" applyFont="1" applyBorder="1" applyAlignment="1">
      <alignment horizontal="center" vertical="center"/>
    </xf>
    <xf numFmtId="0" fontId="10" fillId="0" borderId="9" xfId="22" applyBorder="1" applyAlignment="1">
      <alignment horizontal="center" vertical="center" wrapText="1"/>
    </xf>
    <xf numFmtId="0" fontId="10" fillId="0" borderId="3" xfId="22" applyFont="1" applyBorder="1" applyAlignment="1">
      <alignment horizontal="center" vertical="center"/>
    </xf>
    <xf numFmtId="0" fontId="10" fillId="0" borderId="8" xfId="22" applyFont="1" applyBorder="1" applyAlignment="1">
      <alignment horizontal="center" vertical="center"/>
    </xf>
    <xf numFmtId="0" fontId="11" fillId="0" borderId="1" xfId="22" applyFont="1" applyBorder="1" applyAlignment="1">
      <alignment horizontal="center" wrapText="1"/>
    </xf>
    <xf numFmtId="0" fontId="10" fillId="0" borderId="10" xfId="22" applyFont="1" applyBorder="1" applyAlignment="1">
      <alignment horizontal="center" vertical="center"/>
    </xf>
    <xf numFmtId="0" fontId="10" fillId="0" borderId="2" xfId="22" applyFont="1" applyBorder="1" applyAlignment="1">
      <alignment horizontal="center" vertical="center"/>
    </xf>
    <xf numFmtId="0" fontId="11" fillId="0" borderId="11" xfId="22" applyFont="1" applyBorder="1" applyAlignment="1">
      <alignment horizontal="center" wrapText="1"/>
    </xf>
    <xf numFmtId="0" fontId="10" fillId="0" borderId="12" xfId="22" applyFont="1" applyBorder="1" applyAlignment="1">
      <alignment horizontal="center" vertical="center"/>
    </xf>
    <xf numFmtId="0" fontId="11" fillId="0" borderId="13" xfId="22" applyFont="1" applyBorder="1" applyAlignment="1">
      <alignment horizontal="center" wrapText="1"/>
    </xf>
    <xf numFmtId="0" fontId="11" fillId="0" borderId="14" xfId="22" applyFont="1" applyBorder="1" applyAlignment="1">
      <alignment horizontal="center" wrapText="1"/>
    </xf>
    <xf numFmtId="0" fontId="10" fillId="0" borderId="15" xfId="22" applyFont="1" applyBorder="1" applyAlignment="1">
      <alignment horizontal="center" vertical="center"/>
    </xf>
    <xf numFmtId="0" fontId="11" fillId="0" borderId="0" xfId="22" applyFont="1" applyBorder="1" applyAlignment="1">
      <alignment horizontal="left"/>
    </xf>
    <xf numFmtId="0" fontId="10" fillId="0" borderId="22" xfId="22" applyFont="1" applyBorder="1" applyAlignment="1">
      <alignment horizontal="center" vertical="center"/>
    </xf>
    <xf numFmtId="0" fontId="10" fillId="0" borderId="23" xfId="22" applyFont="1" applyBorder="1" applyAlignment="1">
      <alignment horizontal="center" vertical="center"/>
    </xf>
    <xf numFmtId="0" fontId="11" fillId="0" borderId="24" xfId="22" applyFont="1" applyBorder="1" applyAlignment="1">
      <alignment horizontal="left" vertical="top" wrapText="1"/>
    </xf>
    <xf numFmtId="0" fontId="10" fillId="0" borderId="5" xfId="22" applyFont="1" applyBorder="1" applyAlignment="1">
      <alignment horizontal="center" vertical="center"/>
    </xf>
    <xf numFmtId="0" fontId="10" fillId="0" borderId="6" xfId="22" applyFont="1" applyBorder="1" applyAlignment="1">
      <alignment horizontal="center" vertical="center"/>
    </xf>
    <xf numFmtId="0" fontId="11" fillId="0" borderId="4" xfId="22" applyFont="1" applyBorder="1" applyAlignment="1">
      <alignment horizontal="left" vertical="top" wrapText="1"/>
    </xf>
    <xf numFmtId="0" fontId="10" fillId="0" borderId="4" xfId="22" applyFont="1" applyBorder="1" applyAlignment="1">
      <alignment horizontal="center" vertical="center"/>
    </xf>
    <xf numFmtId="0" fontId="11" fillId="0" borderId="7" xfId="22" applyFont="1" applyBorder="1" applyAlignment="1">
      <alignment horizontal="left" vertical="top" wrapText="1"/>
    </xf>
    <xf numFmtId="0" fontId="10" fillId="0" borderId="7" xfId="22" applyFont="1" applyBorder="1" applyAlignment="1">
      <alignment horizontal="center" vertical="center"/>
    </xf>
    <xf numFmtId="0" fontId="3" fillId="0" borderId="0" xfId="23" applyFont="1" applyBorder="1" applyAlignment="1">
      <alignment horizontal="center" vertical="center" wrapText="1"/>
    </xf>
    <xf numFmtId="0" fontId="10" fillId="0" borderId="0" xfId="23" applyFont="1" applyBorder="1" applyAlignment="1">
      <alignment horizontal="center" vertical="center"/>
    </xf>
    <xf numFmtId="0" fontId="10" fillId="0" borderId="9" xfId="23" applyBorder="1" applyAlignment="1">
      <alignment horizontal="center" vertical="center" wrapText="1"/>
    </xf>
    <xf numFmtId="0" fontId="10" fillId="0" borderId="3" xfId="23" applyFont="1" applyBorder="1" applyAlignment="1">
      <alignment horizontal="center" vertical="center"/>
    </xf>
    <xf numFmtId="0" fontId="10" fillId="0" borderId="8" xfId="23" applyFont="1" applyBorder="1" applyAlignment="1">
      <alignment horizontal="center" vertical="center"/>
    </xf>
    <xf numFmtId="0" fontId="11" fillId="0" borderId="1" xfId="23" applyFont="1" applyBorder="1" applyAlignment="1">
      <alignment horizontal="center" wrapText="1"/>
    </xf>
    <xf numFmtId="0" fontId="10" fillId="0" borderId="10" xfId="23" applyFont="1" applyBorder="1" applyAlignment="1">
      <alignment horizontal="center" vertical="center"/>
    </xf>
    <xf numFmtId="0" fontId="10" fillId="0" borderId="2" xfId="23" applyFont="1" applyBorder="1" applyAlignment="1">
      <alignment horizontal="center" vertical="center"/>
    </xf>
    <xf numFmtId="0" fontId="11" fillId="0" borderId="11" xfId="23" applyFont="1" applyBorder="1" applyAlignment="1">
      <alignment horizontal="center" wrapText="1"/>
    </xf>
    <xf numFmtId="0" fontId="10" fillId="0" borderId="12" xfId="23" applyFont="1" applyBorder="1" applyAlignment="1">
      <alignment horizontal="center" vertical="center"/>
    </xf>
    <xf numFmtId="0" fontId="11" fillId="0" borderId="13" xfId="23" applyFont="1" applyBorder="1" applyAlignment="1">
      <alignment horizontal="center" wrapText="1"/>
    </xf>
    <xf numFmtId="0" fontId="11" fillId="0" borderId="14" xfId="23" applyFont="1" applyBorder="1" applyAlignment="1">
      <alignment horizontal="center" wrapText="1"/>
    </xf>
    <xf numFmtId="0" fontId="10" fillId="0" borderId="15" xfId="23" applyFont="1" applyBorder="1" applyAlignment="1">
      <alignment horizontal="center" vertical="center"/>
    </xf>
    <xf numFmtId="0" fontId="11" fillId="0" borderId="0" xfId="23" applyFont="1" applyBorder="1" applyAlignment="1">
      <alignment horizontal="left"/>
    </xf>
    <xf numFmtId="0" fontId="10" fillId="0" borderId="22" xfId="23" applyFont="1" applyBorder="1" applyAlignment="1">
      <alignment horizontal="center" vertical="center"/>
    </xf>
    <xf numFmtId="0" fontId="10" fillId="0" borderId="23" xfId="23" applyFont="1" applyBorder="1" applyAlignment="1">
      <alignment horizontal="center" vertical="center"/>
    </xf>
    <xf numFmtId="0" fontId="11" fillId="0" borderId="24" xfId="23" applyFont="1" applyBorder="1" applyAlignment="1">
      <alignment horizontal="left" vertical="top" wrapText="1"/>
    </xf>
    <xf numFmtId="0" fontId="10" fillId="0" borderId="5" xfId="23" applyFont="1" applyBorder="1" applyAlignment="1">
      <alignment horizontal="center" vertical="center"/>
    </xf>
    <xf numFmtId="0" fontId="10" fillId="0" borderId="6" xfId="23" applyFont="1" applyBorder="1" applyAlignment="1">
      <alignment horizontal="center" vertical="center"/>
    </xf>
    <xf numFmtId="0" fontId="11" fillId="0" borderId="4" xfId="23" applyFont="1" applyBorder="1" applyAlignment="1">
      <alignment horizontal="left" vertical="top" wrapText="1"/>
    </xf>
    <xf numFmtId="0" fontId="10" fillId="0" borderId="4" xfId="23" applyFont="1" applyBorder="1" applyAlignment="1">
      <alignment horizontal="center" vertical="center"/>
    </xf>
    <xf numFmtId="0" fontId="11" fillId="0" borderId="7" xfId="23" applyFont="1" applyBorder="1" applyAlignment="1">
      <alignment horizontal="left" vertical="top" wrapText="1"/>
    </xf>
    <xf numFmtId="0" fontId="10" fillId="0" borderId="7" xfId="23" applyFont="1" applyBorder="1" applyAlignment="1">
      <alignment horizontal="center" vertical="center"/>
    </xf>
    <xf numFmtId="0" fontId="11" fillId="0" borderId="38" xfId="24" applyFont="1" applyBorder="1" applyAlignment="1">
      <alignment horizontal="left" vertical="top" wrapText="1"/>
    </xf>
    <xf numFmtId="0" fontId="10" fillId="0" borderId="5" xfId="24" applyFont="1" applyBorder="1" applyAlignment="1">
      <alignment horizontal="center" vertical="center"/>
    </xf>
    <xf numFmtId="0" fontId="10" fillId="0" borderId="35" xfId="24" applyFont="1" applyBorder="1" applyAlignment="1">
      <alignment horizontal="center" vertical="center"/>
    </xf>
    <xf numFmtId="0" fontId="3" fillId="0" borderId="0" xfId="24" applyFont="1" applyBorder="1" applyAlignment="1">
      <alignment horizontal="center" vertical="center" wrapText="1"/>
    </xf>
    <xf numFmtId="0" fontId="10" fillId="0" borderId="0" xfId="24" applyFont="1" applyBorder="1" applyAlignment="1">
      <alignment horizontal="center" vertical="center"/>
    </xf>
    <xf numFmtId="0" fontId="10" fillId="0" borderId="9" xfId="24" applyBorder="1" applyAlignment="1">
      <alignment horizontal="center" vertical="center" wrapText="1"/>
    </xf>
    <xf numFmtId="0" fontId="10" fillId="0" borderId="3" xfId="24" applyFont="1" applyBorder="1" applyAlignment="1">
      <alignment horizontal="center" vertical="center"/>
    </xf>
    <xf numFmtId="0" fontId="10" fillId="0" borderId="8" xfId="24" applyFont="1" applyBorder="1" applyAlignment="1">
      <alignment horizontal="center" vertical="center"/>
    </xf>
    <xf numFmtId="0" fontId="11" fillId="0" borderId="1" xfId="24" applyFont="1" applyBorder="1" applyAlignment="1">
      <alignment horizontal="center" wrapText="1"/>
    </xf>
    <xf numFmtId="0" fontId="10" fillId="0" borderId="10" xfId="24" applyFont="1" applyBorder="1" applyAlignment="1">
      <alignment horizontal="center" vertical="center"/>
    </xf>
    <xf numFmtId="0" fontId="10" fillId="0" borderId="2" xfId="24" applyFont="1" applyBorder="1" applyAlignment="1">
      <alignment horizontal="center" vertical="center"/>
    </xf>
    <xf numFmtId="0" fontId="11" fillId="0" borderId="11" xfId="24" applyFont="1" applyBorder="1" applyAlignment="1">
      <alignment horizontal="center" wrapText="1"/>
    </xf>
    <xf numFmtId="0" fontId="10" fillId="0" borderId="12" xfId="24" applyFont="1" applyBorder="1" applyAlignment="1">
      <alignment horizontal="center" vertical="center"/>
    </xf>
    <xf numFmtId="0" fontId="11" fillId="0" borderId="13" xfId="24" applyFont="1" applyBorder="1" applyAlignment="1">
      <alignment horizontal="center" wrapText="1"/>
    </xf>
    <xf numFmtId="0" fontId="11" fillId="0" borderId="14" xfId="24" applyFont="1" applyBorder="1" applyAlignment="1">
      <alignment horizontal="center" wrapText="1"/>
    </xf>
    <xf numFmtId="0" fontId="10" fillId="0" borderId="15" xfId="24" applyFont="1" applyBorder="1" applyAlignment="1">
      <alignment horizontal="center" vertical="center"/>
    </xf>
    <xf numFmtId="0" fontId="11" fillId="0" borderId="0" xfId="24" applyFont="1" applyBorder="1" applyAlignment="1">
      <alignment horizontal="left"/>
    </xf>
    <xf numFmtId="0" fontId="11" fillId="0" borderId="34" xfId="24" applyFont="1" applyBorder="1" applyAlignment="1">
      <alignment horizontal="left" vertical="top" wrapText="1"/>
    </xf>
    <xf numFmtId="0" fontId="11" fillId="0" borderId="41" xfId="24" applyFont="1" applyBorder="1" applyAlignment="1">
      <alignment horizontal="left" vertical="top" wrapText="1"/>
    </xf>
    <xf numFmtId="0" fontId="10" fillId="0" borderId="6" xfId="24" applyFont="1" applyBorder="1" applyAlignment="1">
      <alignment horizontal="center" vertical="center"/>
    </xf>
    <xf numFmtId="0" fontId="10" fillId="0" borderId="22" xfId="24" applyFont="1" applyBorder="1" applyAlignment="1">
      <alignment horizontal="center" vertical="center"/>
    </xf>
    <xf numFmtId="0" fontId="10" fillId="0" borderId="23" xfId="24" applyFont="1" applyBorder="1" applyAlignment="1">
      <alignment horizontal="center" vertical="center"/>
    </xf>
    <xf numFmtId="0" fontId="11" fillId="0" borderId="24" xfId="24" applyFont="1" applyBorder="1" applyAlignment="1">
      <alignment horizontal="left" vertical="top" wrapText="1"/>
    </xf>
    <xf numFmtId="0" fontId="11" fillId="0" borderId="4" xfId="24" applyFont="1" applyBorder="1" applyAlignment="1">
      <alignment horizontal="left" vertical="top" wrapText="1"/>
    </xf>
    <xf numFmtId="0" fontId="10" fillId="0" borderId="4" xfId="24" applyFont="1" applyBorder="1" applyAlignment="1">
      <alignment horizontal="center" vertical="center"/>
    </xf>
    <xf numFmtId="0" fontId="11" fillId="0" borderId="7" xfId="24" applyFont="1" applyBorder="1" applyAlignment="1">
      <alignment horizontal="left" vertical="top" wrapText="1"/>
    </xf>
    <xf numFmtId="0" fontId="10" fillId="0" borderId="7" xfId="24" applyFont="1" applyBorder="1" applyAlignment="1">
      <alignment horizontal="center" vertical="center"/>
    </xf>
    <xf numFmtId="0" fontId="11" fillId="0" borderId="38" xfId="25" applyFont="1" applyBorder="1" applyAlignment="1">
      <alignment horizontal="left" vertical="top" wrapText="1"/>
    </xf>
    <xf numFmtId="0" fontId="10" fillId="0" borderId="5" xfId="25" applyFont="1" applyBorder="1" applyAlignment="1">
      <alignment horizontal="center" vertical="center"/>
    </xf>
    <xf numFmtId="0" fontId="10" fillId="0" borderId="35" xfId="25" applyFont="1" applyBorder="1" applyAlignment="1">
      <alignment horizontal="center" vertical="center"/>
    </xf>
    <xf numFmtId="0" fontId="3" fillId="0" borderId="0" xfId="25" applyFont="1" applyBorder="1" applyAlignment="1">
      <alignment horizontal="center" vertical="center" wrapText="1"/>
    </xf>
    <xf numFmtId="0" fontId="10" fillId="0" borderId="0" xfId="25" applyFont="1" applyBorder="1" applyAlignment="1">
      <alignment horizontal="center" vertical="center"/>
    </xf>
    <xf numFmtId="0" fontId="10" fillId="0" borderId="9" xfId="25" applyBorder="1" applyAlignment="1">
      <alignment horizontal="center" vertical="center" wrapText="1"/>
    </xf>
    <xf numFmtId="0" fontId="10" fillId="0" borderId="3" xfId="25" applyFont="1" applyBorder="1" applyAlignment="1">
      <alignment horizontal="center" vertical="center"/>
    </xf>
    <xf numFmtId="0" fontId="10" fillId="0" borderId="8" xfId="25" applyFont="1" applyBorder="1" applyAlignment="1">
      <alignment horizontal="center" vertical="center"/>
    </xf>
    <xf numFmtId="0" fontId="11" fillId="0" borderId="1" xfId="25" applyFont="1" applyBorder="1" applyAlignment="1">
      <alignment horizontal="center" wrapText="1"/>
    </xf>
    <xf numFmtId="0" fontId="10" fillId="0" borderId="10" xfId="25" applyFont="1" applyBorder="1" applyAlignment="1">
      <alignment horizontal="center" vertical="center"/>
    </xf>
    <xf numFmtId="0" fontId="10" fillId="0" borderId="2" xfId="25" applyFont="1" applyBorder="1" applyAlignment="1">
      <alignment horizontal="center" vertical="center"/>
    </xf>
    <xf numFmtId="0" fontId="11" fillId="0" borderId="11" xfId="25" applyFont="1" applyBorder="1" applyAlignment="1">
      <alignment horizontal="center" wrapText="1"/>
    </xf>
    <xf numFmtId="0" fontId="10" fillId="0" borderId="12" xfId="25" applyFont="1" applyBorder="1" applyAlignment="1">
      <alignment horizontal="center" vertical="center"/>
    </xf>
    <xf numFmtId="0" fontId="11" fillId="0" borderId="13" xfId="25" applyFont="1" applyBorder="1" applyAlignment="1">
      <alignment horizontal="center" wrapText="1"/>
    </xf>
    <xf numFmtId="0" fontId="11" fillId="0" borderId="14" xfId="25" applyFont="1" applyBorder="1" applyAlignment="1">
      <alignment horizontal="center" wrapText="1"/>
    </xf>
    <xf numFmtId="0" fontId="10" fillId="0" borderId="15" xfId="25" applyFont="1" applyBorder="1" applyAlignment="1">
      <alignment horizontal="center" vertical="center"/>
    </xf>
    <xf numFmtId="0" fontId="11" fillId="0" borderId="0" xfId="25" applyFont="1" applyBorder="1" applyAlignment="1">
      <alignment horizontal="left"/>
    </xf>
    <xf numFmtId="0" fontId="11" fillId="0" borderId="34" xfId="25" applyFont="1" applyBorder="1" applyAlignment="1">
      <alignment horizontal="left" vertical="top" wrapText="1"/>
    </xf>
    <xf numFmtId="0" fontId="11" fillId="0" borderId="41" xfId="25" applyFont="1" applyBorder="1" applyAlignment="1">
      <alignment horizontal="left" vertical="top" wrapText="1"/>
    </xf>
    <xf numFmtId="0" fontId="10" fillId="0" borderId="6" xfId="25" applyFont="1" applyBorder="1" applyAlignment="1">
      <alignment horizontal="center" vertical="center"/>
    </xf>
    <xf numFmtId="0" fontId="10" fillId="0" borderId="22" xfId="25" applyFont="1" applyBorder="1" applyAlignment="1">
      <alignment horizontal="center" vertical="center"/>
    </xf>
    <xf numFmtId="0" fontId="10" fillId="0" borderId="23" xfId="25" applyFont="1" applyBorder="1" applyAlignment="1">
      <alignment horizontal="center" vertical="center"/>
    </xf>
    <xf numFmtId="0" fontId="11" fillId="0" borderId="24" xfId="25" applyFont="1" applyBorder="1" applyAlignment="1">
      <alignment horizontal="left" vertical="top" wrapText="1"/>
    </xf>
    <xf numFmtId="0" fontId="11" fillId="0" borderId="4" xfId="25" applyFont="1" applyBorder="1" applyAlignment="1">
      <alignment horizontal="left" vertical="top" wrapText="1"/>
    </xf>
    <xf numFmtId="0" fontId="10" fillId="0" borderId="4" xfId="25" applyFont="1" applyBorder="1" applyAlignment="1">
      <alignment horizontal="center" vertical="center"/>
    </xf>
    <xf numFmtId="0" fontId="11" fillId="0" borderId="7" xfId="25" applyFont="1" applyBorder="1" applyAlignment="1">
      <alignment horizontal="left" vertical="top" wrapText="1"/>
    </xf>
    <xf numFmtId="0" fontId="10" fillId="0" borderId="7" xfId="25" applyFont="1" applyBorder="1" applyAlignment="1">
      <alignment horizontal="center" vertical="center"/>
    </xf>
    <xf numFmtId="0" fontId="3" fillId="0" borderId="0" xfId="26" applyFont="1" applyBorder="1" applyAlignment="1">
      <alignment horizontal="center" vertical="center" wrapText="1"/>
    </xf>
    <xf numFmtId="0" fontId="10" fillId="0" borderId="0" xfId="26" applyFont="1" applyBorder="1" applyAlignment="1">
      <alignment horizontal="center" vertical="center"/>
    </xf>
    <xf numFmtId="0" fontId="10" fillId="0" borderId="9" xfId="26" applyBorder="1" applyAlignment="1">
      <alignment horizontal="center" vertical="center" wrapText="1"/>
    </xf>
    <xf numFmtId="0" fontId="10" fillId="0" borderId="3" xfId="26" applyFont="1" applyBorder="1" applyAlignment="1">
      <alignment horizontal="center" vertical="center"/>
    </xf>
    <xf numFmtId="0" fontId="10" fillId="0" borderId="8" xfId="26" applyFont="1" applyBorder="1" applyAlignment="1">
      <alignment horizontal="center" vertical="center"/>
    </xf>
    <xf numFmtId="0" fontId="11" fillId="0" borderId="1" xfId="26" applyFont="1" applyBorder="1" applyAlignment="1">
      <alignment horizontal="center" wrapText="1"/>
    </xf>
    <xf numFmtId="0" fontId="10" fillId="0" borderId="10" xfId="26" applyFont="1" applyBorder="1" applyAlignment="1">
      <alignment horizontal="center" vertical="center"/>
    </xf>
    <xf numFmtId="0" fontId="10" fillId="0" borderId="2" xfId="26" applyFont="1" applyBorder="1" applyAlignment="1">
      <alignment horizontal="center" vertical="center"/>
    </xf>
    <xf numFmtId="0" fontId="11" fillId="0" borderId="11" xfId="26" applyFont="1" applyBorder="1" applyAlignment="1">
      <alignment horizontal="center" wrapText="1"/>
    </xf>
    <xf numFmtId="0" fontId="10" fillId="0" borderId="12" xfId="26" applyFont="1" applyBorder="1" applyAlignment="1">
      <alignment horizontal="center" vertical="center"/>
    </xf>
    <xf numFmtId="0" fontId="11" fillId="0" borderId="13" xfId="26" applyFont="1" applyBorder="1" applyAlignment="1">
      <alignment horizontal="center" wrapText="1"/>
    </xf>
    <xf numFmtId="0" fontId="11" fillId="0" borderId="14" xfId="26" applyFont="1" applyBorder="1" applyAlignment="1">
      <alignment horizontal="center" wrapText="1"/>
    </xf>
    <xf numFmtId="0" fontId="10" fillId="0" borderId="15" xfId="26" applyFont="1" applyBorder="1" applyAlignment="1">
      <alignment horizontal="center" vertical="center"/>
    </xf>
    <xf numFmtId="0" fontId="11" fillId="0" borderId="0" xfId="26" applyFont="1" applyBorder="1" applyAlignment="1">
      <alignment horizontal="left"/>
    </xf>
    <xf numFmtId="0" fontId="11" fillId="0" borderId="34" xfId="26" applyFont="1" applyBorder="1" applyAlignment="1">
      <alignment horizontal="left" vertical="top" wrapText="1"/>
    </xf>
    <xf numFmtId="0" fontId="10" fillId="0" borderId="5" xfId="26" applyFont="1" applyBorder="1" applyAlignment="1">
      <alignment horizontal="center" vertical="center"/>
    </xf>
    <xf numFmtId="0" fontId="10" fillId="0" borderId="35" xfId="26" applyFont="1" applyBorder="1" applyAlignment="1">
      <alignment horizontal="center" vertical="center"/>
    </xf>
    <xf numFmtId="0" fontId="11" fillId="0" borderId="38" xfId="26" applyFont="1" applyBorder="1" applyAlignment="1">
      <alignment horizontal="left" vertical="top" wrapText="1"/>
    </xf>
    <xf numFmtId="0" fontId="11" fillId="0" borderId="41" xfId="26" applyFont="1" applyBorder="1" applyAlignment="1">
      <alignment horizontal="left" vertical="top" wrapText="1"/>
    </xf>
    <xf numFmtId="0" fontId="10" fillId="0" borderId="6" xfId="26" applyFont="1" applyBorder="1" applyAlignment="1">
      <alignment horizontal="center" vertical="center"/>
    </xf>
    <xf numFmtId="0" fontId="10" fillId="0" borderId="22" xfId="26" applyFont="1" applyBorder="1" applyAlignment="1">
      <alignment horizontal="center" vertical="center"/>
    </xf>
    <xf numFmtId="0" fontId="10" fillId="0" borderId="23" xfId="26" applyFont="1" applyBorder="1" applyAlignment="1">
      <alignment horizontal="center" vertical="center"/>
    </xf>
    <xf numFmtId="0" fontId="11" fillId="0" borderId="24" xfId="26" applyFont="1" applyBorder="1" applyAlignment="1">
      <alignment horizontal="left" vertical="top" wrapText="1"/>
    </xf>
    <xf numFmtId="0" fontId="11" fillId="0" borderId="4" xfId="26" applyFont="1" applyBorder="1" applyAlignment="1">
      <alignment horizontal="left" vertical="top" wrapText="1"/>
    </xf>
    <xf numFmtId="0" fontId="10" fillId="0" borderId="4" xfId="26" applyFont="1" applyBorder="1" applyAlignment="1">
      <alignment horizontal="center" vertical="center"/>
    </xf>
    <xf numFmtId="0" fontId="11" fillId="0" borderId="7" xfId="26" applyFont="1" applyBorder="1" applyAlignment="1">
      <alignment horizontal="left" vertical="top" wrapText="1"/>
    </xf>
    <xf numFmtId="0" fontId="10" fillId="0" borderId="7" xfId="26" applyFont="1" applyBorder="1" applyAlignment="1">
      <alignment horizontal="center" vertical="center"/>
    </xf>
    <xf numFmtId="0" fontId="3" fillId="0" borderId="0" xfId="27" applyFont="1" applyBorder="1" applyAlignment="1">
      <alignment horizontal="center" vertical="center" wrapText="1"/>
    </xf>
    <xf numFmtId="0" fontId="10" fillId="0" borderId="0" xfId="27" applyFont="1" applyBorder="1" applyAlignment="1">
      <alignment horizontal="center" vertical="center"/>
    </xf>
    <xf numFmtId="0" fontId="10" fillId="0" borderId="9" xfId="27" applyBorder="1" applyAlignment="1">
      <alignment horizontal="center" vertical="center" wrapText="1"/>
    </xf>
    <xf numFmtId="0" fontId="10" fillId="0" borderId="3" xfId="27" applyFont="1" applyBorder="1" applyAlignment="1">
      <alignment horizontal="center" vertical="center"/>
    </xf>
    <xf numFmtId="0" fontId="10" fillId="0" borderId="8" xfId="27" applyFont="1" applyBorder="1" applyAlignment="1">
      <alignment horizontal="center" vertical="center"/>
    </xf>
    <xf numFmtId="0" fontId="11" fillId="0" borderId="1" xfId="27" applyFont="1" applyBorder="1" applyAlignment="1">
      <alignment horizontal="center" wrapText="1"/>
    </xf>
    <xf numFmtId="0" fontId="10" fillId="0" borderId="10" xfId="27" applyFont="1" applyBorder="1" applyAlignment="1">
      <alignment horizontal="center" vertical="center"/>
    </xf>
    <xf numFmtId="0" fontId="10" fillId="0" borderId="2" xfId="27" applyFont="1" applyBorder="1" applyAlignment="1">
      <alignment horizontal="center" vertical="center"/>
    </xf>
    <xf numFmtId="0" fontId="11" fillId="0" borderId="11" xfId="27" applyFont="1" applyBorder="1" applyAlignment="1">
      <alignment horizontal="center" wrapText="1"/>
    </xf>
    <xf numFmtId="0" fontId="10" fillId="0" borderId="12" xfId="27" applyFont="1" applyBorder="1" applyAlignment="1">
      <alignment horizontal="center" vertical="center"/>
    </xf>
    <xf numFmtId="0" fontId="11" fillId="0" borderId="13" xfId="27" applyFont="1" applyBorder="1" applyAlignment="1">
      <alignment horizontal="center" wrapText="1"/>
    </xf>
    <xf numFmtId="0" fontId="11" fillId="0" borderId="14" xfId="27" applyFont="1" applyBorder="1" applyAlignment="1">
      <alignment horizontal="center" wrapText="1"/>
    </xf>
    <xf numFmtId="0" fontId="10" fillId="0" borderId="15" xfId="27" applyFont="1" applyBorder="1" applyAlignment="1">
      <alignment horizontal="center" vertical="center"/>
    </xf>
    <xf numFmtId="0" fontId="11" fillId="0" borderId="0" xfId="27" applyFont="1" applyBorder="1" applyAlignment="1">
      <alignment horizontal="left"/>
    </xf>
    <xf numFmtId="0" fontId="11" fillId="0" borderId="34" xfId="27" applyFont="1" applyBorder="1" applyAlignment="1">
      <alignment horizontal="left" vertical="top" wrapText="1"/>
    </xf>
    <xf numFmtId="0" fontId="10" fillId="0" borderId="5" xfId="27" applyFont="1" applyBorder="1" applyAlignment="1">
      <alignment horizontal="center" vertical="center"/>
    </xf>
    <xf numFmtId="0" fontId="10" fillId="0" borderId="35" xfId="27" applyFont="1" applyBorder="1" applyAlignment="1">
      <alignment horizontal="center" vertical="center"/>
    </xf>
    <xf numFmtId="0" fontId="11" fillId="0" borderId="38" xfId="27" applyFont="1" applyBorder="1" applyAlignment="1">
      <alignment horizontal="left" vertical="top" wrapText="1"/>
    </xf>
    <xf numFmtId="0" fontId="11" fillId="0" borderId="41" xfId="27" applyFont="1" applyBorder="1" applyAlignment="1">
      <alignment horizontal="left" vertical="top" wrapText="1"/>
    </xf>
    <xf numFmtId="0" fontId="10" fillId="0" borderId="6" xfId="27" applyFont="1" applyBorder="1" applyAlignment="1">
      <alignment horizontal="center" vertical="center"/>
    </xf>
    <xf numFmtId="0" fontId="10" fillId="0" borderId="22" xfId="27" applyFont="1" applyBorder="1" applyAlignment="1">
      <alignment horizontal="center" vertical="center"/>
    </xf>
    <xf numFmtId="0" fontId="10" fillId="0" borderId="23" xfId="27" applyFont="1" applyBorder="1" applyAlignment="1">
      <alignment horizontal="center" vertical="center"/>
    </xf>
    <xf numFmtId="0" fontId="11" fillId="0" borderId="24" xfId="27" applyFont="1" applyBorder="1" applyAlignment="1">
      <alignment horizontal="left" vertical="top" wrapText="1"/>
    </xf>
    <xf numFmtId="0" fontId="11" fillId="0" borderId="4" xfId="27" applyFont="1" applyBorder="1" applyAlignment="1">
      <alignment horizontal="left" vertical="top" wrapText="1"/>
    </xf>
    <xf numFmtId="0" fontId="10" fillId="0" borderId="4" xfId="27" applyFont="1" applyBorder="1" applyAlignment="1">
      <alignment horizontal="center" vertical="center"/>
    </xf>
    <xf numFmtId="0" fontId="11" fillId="0" borderId="7" xfId="27" applyFont="1" applyBorder="1" applyAlignment="1">
      <alignment horizontal="left" vertical="top" wrapText="1"/>
    </xf>
    <xf numFmtId="0" fontId="10" fillId="0" borderId="7" xfId="27" applyFont="1" applyBorder="1" applyAlignment="1">
      <alignment horizontal="center" vertical="center"/>
    </xf>
    <xf numFmtId="0" fontId="3" fillId="0" borderId="0" xfId="28" applyFont="1" applyBorder="1" applyAlignment="1">
      <alignment horizontal="center" vertical="center" wrapText="1"/>
    </xf>
    <xf numFmtId="0" fontId="10" fillId="0" borderId="0" xfId="28" applyFont="1" applyBorder="1" applyAlignment="1">
      <alignment horizontal="center" vertical="center"/>
    </xf>
    <xf numFmtId="0" fontId="10" fillId="0" borderId="9" xfId="28" applyBorder="1" applyAlignment="1">
      <alignment horizontal="center" vertical="center" wrapText="1"/>
    </xf>
    <xf numFmtId="0" fontId="10" fillId="0" borderId="3" xfId="28" applyFont="1" applyBorder="1" applyAlignment="1">
      <alignment horizontal="center" vertical="center"/>
    </xf>
    <xf numFmtId="0" fontId="10" fillId="0" borderId="8" xfId="28" applyFont="1" applyBorder="1" applyAlignment="1">
      <alignment horizontal="center" vertical="center"/>
    </xf>
    <xf numFmtId="0" fontId="11" fillId="0" borderId="1" xfId="28" applyFont="1" applyBorder="1" applyAlignment="1">
      <alignment horizontal="center" wrapText="1"/>
    </xf>
    <xf numFmtId="0" fontId="10" fillId="0" borderId="10" xfId="28" applyFont="1" applyBorder="1" applyAlignment="1">
      <alignment horizontal="center" vertical="center"/>
    </xf>
    <xf numFmtId="0" fontId="10" fillId="0" borderId="2" xfId="28" applyFont="1" applyBorder="1" applyAlignment="1">
      <alignment horizontal="center" vertical="center"/>
    </xf>
    <xf numFmtId="0" fontId="11" fillId="0" borderId="11" xfId="28" applyFont="1" applyBorder="1" applyAlignment="1">
      <alignment horizontal="center" wrapText="1"/>
    </xf>
    <xf numFmtId="0" fontId="10" fillId="0" borderId="12" xfId="28" applyFont="1" applyBorder="1" applyAlignment="1">
      <alignment horizontal="center" vertical="center"/>
    </xf>
    <xf numFmtId="0" fontId="11" fillId="0" borderId="13" xfId="28" applyFont="1" applyBorder="1" applyAlignment="1">
      <alignment horizontal="center" wrapText="1"/>
    </xf>
    <xf numFmtId="0" fontId="11" fillId="0" borderId="14" xfId="28" applyFont="1" applyBorder="1" applyAlignment="1">
      <alignment horizontal="center" wrapText="1"/>
    </xf>
    <xf numFmtId="0" fontId="10" fillId="0" borderId="15" xfId="28" applyFont="1" applyBorder="1" applyAlignment="1">
      <alignment horizontal="center" vertical="center"/>
    </xf>
    <xf numFmtId="0" fontId="11" fillId="0" borderId="0" xfId="28" applyFont="1" applyBorder="1" applyAlignment="1">
      <alignment horizontal="left"/>
    </xf>
    <xf numFmtId="0" fontId="10" fillId="0" borderId="22" xfId="28" applyFont="1" applyBorder="1" applyAlignment="1">
      <alignment horizontal="center" vertical="center"/>
    </xf>
    <xf numFmtId="0" fontId="10" fillId="0" borderId="23" xfId="28" applyFont="1" applyBorder="1" applyAlignment="1">
      <alignment horizontal="center" vertical="center"/>
    </xf>
    <xf numFmtId="0" fontId="11" fillId="0" borderId="24" xfId="28" applyFont="1" applyBorder="1" applyAlignment="1">
      <alignment horizontal="left" vertical="top" wrapText="1"/>
    </xf>
    <xf numFmtId="0" fontId="10" fillId="0" borderId="5" xfId="28" applyFont="1" applyBorder="1" applyAlignment="1">
      <alignment horizontal="center" vertical="center"/>
    </xf>
    <xf numFmtId="0" fontId="10" fillId="0" borderId="6" xfId="28" applyFont="1" applyBorder="1" applyAlignment="1">
      <alignment horizontal="center" vertical="center"/>
    </xf>
    <xf numFmtId="0" fontId="11" fillId="0" borderId="4" xfId="28" applyFont="1" applyBorder="1" applyAlignment="1">
      <alignment horizontal="left" vertical="top" wrapText="1"/>
    </xf>
    <xf numFmtId="0" fontId="10" fillId="0" borderId="4" xfId="28" applyFont="1" applyBorder="1" applyAlignment="1">
      <alignment horizontal="center" vertical="center"/>
    </xf>
    <xf numFmtId="0" fontId="11" fillId="0" borderId="7" xfId="28" applyFont="1" applyBorder="1" applyAlignment="1">
      <alignment horizontal="left" vertical="top" wrapText="1"/>
    </xf>
    <xf numFmtId="0" fontId="10" fillId="0" borderId="7" xfId="28" applyFont="1" applyBorder="1" applyAlignment="1">
      <alignment horizontal="center" vertical="center"/>
    </xf>
    <xf numFmtId="0" fontId="3" fillId="0" borderId="0" xfId="29" applyFont="1" applyBorder="1" applyAlignment="1">
      <alignment horizontal="center" vertical="center" wrapText="1"/>
    </xf>
    <xf numFmtId="0" fontId="10" fillId="0" borderId="0" xfId="29" applyFont="1" applyBorder="1" applyAlignment="1">
      <alignment horizontal="center" vertical="center"/>
    </xf>
    <xf numFmtId="0" fontId="10" fillId="0" borderId="9" xfId="29" applyBorder="1" applyAlignment="1">
      <alignment horizontal="center" vertical="center" wrapText="1"/>
    </xf>
    <xf numFmtId="0" fontId="10" fillId="0" borderId="3" xfId="29" applyFont="1" applyBorder="1" applyAlignment="1">
      <alignment horizontal="center" vertical="center"/>
    </xf>
    <xf numFmtId="0" fontId="10" fillId="0" borderId="8" xfId="29" applyFont="1" applyBorder="1" applyAlignment="1">
      <alignment horizontal="center" vertical="center"/>
    </xf>
    <xf numFmtId="0" fontId="11" fillId="0" borderId="1" xfId="29" applyFont="1" applyBorder="1" applyAlignment="1">
      <alignment horizontal="center" wrapText="1"/>
    </xf>
    <xf numFmtId="0" fontId="10" fillId="0" borderId="10" xfId="29" applyFont="1" applyBorder="1" applyAlignment="1">
      <alignment horizontal="center" vertical="center"/>
    </xf>
    <xf numFmtId="0" fontId="10" fillId="0" borderId="2" xfId="29" applyFont="1" applyBorder="1" applyAlignment="1">
      <alignment horizontal="center" vertical="center"/>
    </xf>
    <xf numFmtId="0" fontId="11" fillId="0" borderId="11" xfId="29" applyFont="1" applyBorder="1" applyAlignment="1">
      <alignment horizontal="center" wrapText="1"/>
    </xf>
    <xf numFmtId="0" fontId="10" fillId="0" borderId="12" xfId="29" applyFont="1" applyBorder="1" applyAlignment="1">
      <alignment horizontal="center" vertical="center"/>
    </xf>
    <xf numFmtId="0" fontId="11" fillId="0" borderId="13" xfId="29" applyFont="1" applyBorder="1" applyAlignment="1">
      <alignment horizontal="center" wrapText="1"/>
    </xf>
    <xf numFmtId="0" fontId="11" fillId="0" borderId="14" xfId="29" applyFont="1" applyBorder="1" applyAlignment="1">
      <alignment horizontal="center" wrapText="1"/>
    </xf>
    <xf numFmtId="0" fontId="10" fillId="0" borderId="15" xfId="29" applyFont="1" applyBorder="1" applyAlignment="1">
      <alignment horizontal="center" vertical="center"/>
    </xf>
    <xf numFmtId="0" fontId="11" fillId="0" borderId="0" xfId="29" applyFont="1" applyBorder="1" applyAlignment="1">
      <alignment horizontal="left"/>
    </xf>
    <xf numFmtId="0" fontId="10" fillId="0" borderId="22" xfId="29" applyFont="1" applyBorder="1" applyAlignment="1">
      <alignment horizontal="center" vertical="center"/>
    </xf>
    <xf numFmtId="0" fontId="10" fillId="0" borderId="23" xfId="29" applyFont="1" applyBorder="1" applyAlignment="1">
      <alignment horizontal="center" vertical="center"/>
    </xf>
    <xf numFmtId="0" fontId="11" fillId="0" borderId="24" xfId="29" applyFont="1" applyBorder="1" applyAlignment="1">
      <alignment horizontal="left" vertical="top" wrapText="1"/>
    </xf>
    <xf numFmtId="0" fontId="10" fillId="0" borderId="5" xfId="29" applyFont="1" applyBorder="1" applyAlignment="1">
      <alignment horizontal="center" vertical="center"/>
    </xf>
    <xf numFmtId="0" fontId="10" fillId="0" borderId="6" xfId="29" applyFont="1" applyBorder="1" applyAlignment="1">
      <alignment horizontal="center" vertical="center"/>
    </xf>
    <xf numFmtId="0" fontId="11" fillId="0" borderId="4" xfId="29" applyFont="1" applyBorder="1" applyAlignment="1">
      <alignment horizontal="left" vertical="top" wrapText="1"/>
    </xf>
    <xf numFmtId="0" fontId="10" fillId="0" borderId="4" xfId="29" applyFont="1" applyBorder="1" applyAlignment="1">
      <alignment horizontal="center" vertical="center"/>
    </xf>
    <xf numFmtId="0" fontId="11" fillId="0" borderId="7" xfId="29" applyFont="1" applyBorder="1" applyAlignment="1">
      <alignment horizontal="left" vertical="top" wrapText="1"/>
    </xf>
    <xf numFmtId="0" fontId="10" fillId="0" borderId="7" xfId="29" applyFont="1" applyBorder="1" applyAlignment="1">
      <alignment horizontal="center" vertical="center"/>
    </xf>
    <xf numFmtId="0" fontId="11" fillId="0" borderId="38" xfId="30" applyFont="1" applyBorder="1" applyAlignment="1">
      <alignment horizontal="left" vertical="top" wrapText="1"/>
    </xf>
    <xf numFmtId="0" fontId="10" fillId="0" borderId="5" xfId="30" applyFont="1" applyBorder="1" applyAlignment="1">
      <alignment horizontal="center" vertical="center"/>
    </xf>
    <xf numFmtId="0" fontId="10" fillId="0" borderId="35" xfId="30" applyFont="1" applyBorder="1" applyAlignment="1">
      <alignment horizontal="center" vertical="center"/>
    </xf>
    <xf numFmtId="0" fontId="3" fillId="0" borderId="0" xfId="30" applyFont="1" applyBorder="1" applyAlignment="1">
      <alignment horizontal="center" vertical="center" wrapText="1"/>
    </xf>
    <xf numFmtId="0" fontId="10" fillId="0" borderId="0" xfId="30" applyFont="1" applyBorder="1" applyAlignment="1">
      <alignment horizontal="center" vertical="center"/>
    </xf>
    <xf numFmtId="0" fontId="10" fillId="0" borderId="9" xfId="30" applyBorder="1" applyAlignment="1">
      <alignment horizontal="center" vertical="center" wrapText="1"/>
    </xf>
    <xf numFmtId="0" fontId="10" fillId="0" borderId="3" xfId="30" applyFont="1" applyBorder="1" applyAlignment="1">
      <alignment horizontal="center" vertical="center"/>
    </xf>
    <xf numFmtId="0" fontId="10" fillId="0" borderId="8" xfId="30" applyFont="1" applyBorder="1" applyAlignment="1">
      <alignment horizontal="center" vertical="center"/>
    </xf>
    <xf numFmtId="0" fontId="11" fillId="0" borderId="1" xfId="30" applyFont="1" applyBorder="1" applyAlignment="1">
      <alignment horizontal="center" wrapText="1"/>
    </xf>
    <xf numFmtId="0" fontId="10" fillId="0" borderId="10" xfId="30" applyFont="1" applyBorder="1" applyAlignment="1">
      <alignment horizontal="center" vertical="center"/>
    </xf>
    <xf numFmtId="0" fontId="10" fillId="0" borderId="2" xfId="30" applyFont="1" applyBorder="1" applyAlignment="1">
      <alignment horizontal="center" vertical="center"/>
    </xf>
    <xf numFmtId="0" fontId="11" fillId="0" borderId="11" xfId="30" applyFont="1" applyBorder="1" applyAlignment="1">
      <alignment horizontal="center" wrapText="1"/>
    </xf>
    <xf numFmtId="0" fontId="10" fillId="0" borderId="12" xfId="30" applyFont="1" applyBorder="1" applyAlignment="1">
      <alignment horizontal="center" vertical="center"/>
    </xf>
    <xf numFmtId="0" fontId="11" fillId="0" borderId="13" xfId="30" applyFont="1" applyBorder="1" applyAlignment="1">
      <alignment horizontal="center" wrapText="1"/>
    </xf>
    <xf numFmtId="0" fontId="11" fillId="0" borderId="14" xfId="30" applyFont="1" applyBorder="1" applyAlignment="1">
      <alignment horizontal="center" wrapText="1"/>
    </xf>
    <xf numFmtId="0" fontId="10" fillId="0" borderId="15" xfId="30" applyFont="1" applyBorder="1" applyAlignment="1">
      <alignment horizontal="center" vertical="center"/>
    </xf>
    <xf numFmtId="0" fontId="11" fillId="0" borderId="0" xfId="30" applyFont="1" applyBorder="1" applyAlignment="1">
      <alignment horizontal="left"/>
    </xf>
    <xf numFmtId="0" fontId="11" fillId="0" borderId="34" xfId="30" applyFont="1" applyBorder="1" applyAlignment="1">
      <alignment horizontal="left" vertical="top" wrapText="1"/>
    </xf>
    <xf numFmtId="0" fontId="11" fillId="0" borderId="41" xfId="30" applyFont="1" applyBorder="1" applyAlignment="1">
      <alignment horizontal="left" vertical="top" wrapText="1"/>
    </xf>
    <xf numFmtId="0" fontId="10" fillId="0" borderId="6" xfId="30" applyFont="1" applyBorder="1" applyAlignment="1">
      <alignment horizontal="center" vertical="center"/>
    </xf>
    <xf numFmtId="0" fontId="10" fillId="0" borderId="22" xfId="30" applyFont="1" applyBorder="1" applyAlignment="1">
      <alignment horizontal="center" vertical="center"/>
    </xf>
    <xf numFmtId="0" fontId="10" fillId="0" borderId="23" xfId="30" applyFont="1" applyBorder="1" applyAlignment="1">
      <alignment horizontal="center" vertical="center"/>
    </xf>
    <xf numFmtId="0" fontId="11" fillId="0" borderId="24" xfId="30" applyFont="1" applyBorder="1" applyAlignment="1">
      <alignment horizontal="left" vertical="top" wrapText="1"/>
    </xf>
    <xf numFmtId="0" fontId="11" fillId="0" borderId="4" xfId="30" applyFont="1" applyBorder="1" applyAlignment="1">
      <alignment horizontal="left" vertical="top" wrapText="1"/>
    </xf>
    <xf numFmtId="0" fontId="10" fillId="0" borderId="4" xfId="30" applyFont="1" applyBorder="1" applyAlignment="1">
      <alignment horizontal="center" vertical="center"/>
    </xf>
    <xf numFmtId="0" fontId="11" fillId="0" borderId="7" xfId="30" applyFont="1" applyBorder="1" applyAlignment="1">
      <alignment horizontal="left" vertical="top" wrapText="1"/>
    </xf>
    <xf numFmtId="0" fontId="10" fillId="0" borderId="7" xfId="30" applyFont="1" applyBorder="1" applyAlignment="1">
      <alignment horizontal="center" vertical="center"/>
    </xf>
    <xf numFmtId="0" fontId="11" fillId="0" borderId="38" xfId="31" applyFont="1" applyBorder="1" applyAlignment="1">
      <alignment horizontal="left" vertical="top" wrapText="1"/>
    </xf>
    <xf numFmtId="0" fontId="10" fillId="0" borderId="5" xfId="31" applyFont="1" applyBorder="1" applyAlignment="1">
      <alignment horizontal="center" vertical="center"/>
    </xf>
    <xf numFmtId="0" fontId="10" fillId="0" borderId="35" xfId="31" applyFont="1" applyBorder="1" applyAlignment="1">
      <alignment horizontal="center" vertical="center"/>
    </xf>
    <xf numFmtId="0" fontId="3" fillId="0" borderId="0" xfId="31" applyFont="1" applyBorder="1" applyAlignment="1">
      <alignment horizontal="center" vertical="center" wrapText="1"/>
    </xf>
    <xf numFmtId="0" fontId="10" fillId="0" borderId="0" xfId="31" applyFont="1" applyBorder="1" applyAlignment="1">
      <alignment horizontal="center" vertical="center"/>
    </xf>
    <xf numFmtId="0" fontId="10" fillId="0" borderId="9" xfId="31" applyBorder="1" applyAlignment="1">
      <alignment horizontal="center" vertical="center" wrapText="1"/>
    </xf>
    <xf numFmtId="0" fontId="10" fillId="0" borderId="3" xfId="31" applyFont="1" applyBorder="1" applyAlignment="1">
      <alignment horizontal="center" vertical="center"/>
    </xf>
    <xf numFmtId="0" fontId="10" fillId="0" borderId="8" xfId="31" applyFont="1" applyBorder="1" applyAlignment="1">
      <alignment horizontal="center" vertical="center"/>
    </xf>
    <xf numFmtId="0" fontId="11" fillId="0" borderId="41" xfId="31" applyFont="1" applyBorder="1" applyAlignment="1">
      <alignment horizontal="left" vertical="top" wrapText="1"/>
    </xf>
    <xf numFmtId="0" fontId="10" fillId="0" borderId="6" xfId="31" applyFont="1" applyBorder="1" applyAlignment="1">
      <alignment horizontal="center" vertical="center"/>
    </xf>
    <xf numFmtId="0" fontId="11" fillId="0" borderId="1" xfId="31" applyFont="1" applyBorder="1" applyAlignment="1">
      <alignment horizontal="center" wrapText="1"/>
    </xf>
    <xf numFmtId="0" fontId="10" fillId="0" borderId="10" xfId="31" applyFont="1" applyBorder="1" applyAlignment="1">
      <alignment horizontal="center" vertical="center"/>
    </xf>
    <xf numFmtId="0" fontId="10" fillId="0" borderId="2" xfId="31" applyFont="1" applyBorder="1" applyAlignment="1">
      <alignment horizontal="center" vertical="center"/>
    </xf>
    <xf numFmtId="0" fontId="11" fillId="0" borderId="11" xfId="31" applyFont="1" applyBorder="1" applyAlignment="1">
      <alignment horizontal="center" wrapText="1"/>
    </xf>
    <xf numFmtId="0" fontId="10" fillId="0" borderId="12" xfId="31" applyFont="1" applyBorder="1" applyAlignment="1">
      <alignment horizontal="center" vertical="center"/>
    </xf>
    <xf numFmtId="0" fontId="11" fillId="0" borderId="13" xfId="31" applyFont="1" applyBorder="1" applyAlignment="1">
      <alignment horizontal="center" wrapText="1"/>
    </xf>
    <xf numFmtId="0" fontId="11" fillId="0" borderId="14" xfId="31" applyFont="1" applyBorder="1" applyAlignment="1">
      <alignment horizontal="center" wrapText="1"/>
    </xf>
    <xf numFmtId="0" fontId="10" fillId="0" borderId="15" xfId="31" applyFont="1" applyBorder="1" applyAlignment="1">
      <alignment horizontal="center" vertical="center"/>
    </xf>
    <xf numFmtId="0" fontId="11" fillId="0" borderId="0" xfId="31" applyFont="1" applyBorder="1" applyAlignment="1">
      <alignment horizontal="left"/>
    </xf>
    <xf numFmtId="0" fontId="11" fillId="0" borderId="34" xfId="31" applyFont="1" applyBorder="1" applyAlignment="1">
      <alignment horizontal="left" vertical="top" wrapText="1"/>
    </xf>
    <xf numFmtId="0" fontId="10" fillId="0" borderId="22" xfId="31" applyFont="1" applyBorder="1" applyAlignment="1">
      <alignment horizontal="center" vertical="center"/>
    </xf>
    <xf numFmtId="0" fontId="10" fillId="0" borderId="23" xfId="31" applyFont="1" applyBorder="1" applyAlignment="1">
      <alignment horizontal="center" vertical="center"/>
    </xf>
    <xf numFmtId="0" fontId="11" fillId="0" borderId="24" xfId="31" applyFont="1" applyBorder="1" applyAlignment="1">
      <alignment horizontal="left" vertical="top" wrapText="1"/>
    </xf>
    <xf numFmtId="0" fontId="11" fillId="0" borderId="4" xfId="31" applyFont="1" applyBorder="1" applyAlignment="1">
      <alignment horizontal="left" vertical="top" wrapText="1"/>
    </xf>
    <xf numFmtId="0" fontId="10" fillId="0" borderId="4" xfId="31" applyFont="1" applyBorder="1" applyAlignment="1">
      <alignment horizontal="center" vertical="center"/>
    </xf>
    <xf numFmtId="0" fontId="11" fillId="0" borderId="7" xfId="31" applyFont="1" applyBorder="1" applyAlignment="1">
      <alignment horizontal="left" vertical="top" wrapText="1"/>
    </xf>
    <xf numFmtId="0" fontId="10" fillId="0" borderId="7" xfId="31" applyFont="1" applyBorder="1" applyAlignment="1">
      <alignment horizontal="center" vertical="center"/>
    </xf>
    <xf numFmtId="0" fontId="3" fillId="0" borderId="0" xfId="32" applyFont="1" applyBorder="1" applyAlignment="1">
      <alignment horizontal="center" vertical="center" wrapText="1"/>
    </xf>
    <xf numFmtId="0" fontId="10" fillId="0" borderId="0" xfId="32" applyFont="1" applyBorder="1" applyAlignment="1">
      <alignment horizontal="center" vertical="center"/>
    </xf>
    <xf numFmtId="0" fontId="10" fillId="0" borderId="9" xfId="32" applyBorder="1" applyAlignment="1">
      <alignment horizontal="center" vertical="center" wrapText="1"/>
    </xf>
    <xf numFmtId="0" fontId="10" fillId="0" borderId="3" xfId="32" applyFont="1" applyBorder="1" applyAlignment="1">
      <alignment horizontal="center" vertical="center"/>
    </xf>
    <xf numFmtId="0" fontId="10" fillId="0" borderId="8" xfId="32" applyFont="1" applyBorder="1" applyAlignment="1">
      <alignment horizontal="center" vertical="center"/>
    </xf>
    <xf numFmtId="0" fontId="11" fillId="0" borderId="1" xfId="32" applyFont="1" applyBorder="1" applyAlignment="1">
      <alignment horizontal="center" wrapText="1"/>
    </xf>
    <xf numFmtId="0" fontId="10" fillId="0" borderId="10" xfId="32" applyFont="1" applyBorder="1" applyAlignment="1">
      <alignment horizontal="center" vertical="center"/>
    </xf>
    <xf numFmtId="0" fontId="10" fillId="0" borderId="2" xfId="32" applyFont="1" applyBorder="1" applyAlignment="1">
      <alignment horizontal="center" vertical="center"/>
    </xf>
    <xf numFmtId="0" fontId="11" fillId="0" borderId="11" xfId="32" applyFont="1" applyBorder="1" applyAlignment="1">
      <alignment horizontal="center" wrapText="1"/>
    </xf>
    <xf numFmtId="0" fontId="10" fillId="0" borderId="12" xfId="32" applyFont="1" applyBorder="1" applyAlignment="1">
      <alignment horizontal="center" vertical="center"/>
    </xf>
    <xf numFmtId="0" fontId="11" fillId="0" borderId="13" xfId="32" applyFont="1" applyBorder="1" applyAlignment="1">
      <alignment horizontal="center" wrapText="1"/>
    </xf>
    <xf numFmtId="0" fontId="11" fillId="0" borderId="14" xfId="32" applyFont="1" applyBorder="1" applyAlignment="1">
      <alignment horizontal="center" wrapText="1"/>
    </xf>
    <xf numFmtId="0" fontId="10" fillId="0" borderId="15" xfId="32" applyFont="1" applyBorder="1" applyAlignment="1">
      <alignment horizontal="center" vertical="center"/>
    </xf>
    <xf numFmtId="0" fontId="11" fillId="0" borderId="0" xfId="32" applyFont="1" applyBorder="1" applyAlignment="1">
      <alignment horizontal="left"/>
    </xf>
    <xf numFmtId="0" fontId="11" fillId="0" borderId="34" xfId="32" applyFont="1" applyBorder="1" applyAlignment="1">
      <alignment horizontal="left" vertical="top" wrapText="1"/>
    </xf>
    <xf numFmtId="0" fontId="10" fillId="0" borderId="5" xfId="32" applyFont="1" applyBorder="1" applyAlignment="1">
      <alignment horizontal="center" vertical="center"/>
    </xf>
    <xf numFmtId="0" fontId="10" fillId="0" borderId="35" xfId="32" applyFont="1" applyBorder="1" applyAlignment="1">
      <alignment horizontal="center" vertical="center"/>
    </xf>
    <xf numFmtId="0" fontId="11" fillId="0" borderId="38" xfId="32" applyFont="1" applyBorder="1" applyAlignment="1">
      <alignment horizontal="left" vertical="top" wrapText="1"/>
    </xf>
    <xf numFmtId="0" fontId="11" fillId="0" borderId="41" xfId="32" applyFont="1" applyBorder="1" applyAlignment="1">
      <alignment horizontal="left" vertical="top" wrapText="1"/>
    </xf>
    <xf numFmtId="0" fontId="10" fillId="0" borderId="6" xfId="32" applyFont="1" applyBorder="1" applyAlignment="1">
      <alignment horizontal="center" vertical="center"/>
    </xf>
    <xf numFmtId="0" fontId="10" fillId="0" borderId="22" xfId="32" applyFont="1" applyBorder="1" applyAlignment="1">
      <alignment horizontal="center" vertical="center"/>
    </xf>
    <xf numFmtId="0" fontId="10" fillId="0" borderId="23" xfId="32" applyFont="1" applyBorder="1" applyAlignment="1">
      <alignment horizontal="center" vertical="center"/>
    </xf>
    <xf numFmtId="0" fontId="11" fillId="0" borderId="24" xfId="32" applyFont="1" applyBorder="1" applyAlignment="1">
      <alignment horizontal="left" vertical="top" wrapText="1"/>
    </xf>
    <xf numFmtId="0" fontId="11" fillId="0" borderId="4" xfId="32" applyFont="1" applyBorder="1" applyAlignment="1">
      <alignment horizontal="left" vertical="top" wrapText="1"/>
    </xf>
    <xf numFmtId="0" fontId="10" fillId="0" borderId="4" xfId="32" applyFont="1" applyBorder="1" applyAlignment="1">
      <alignment horizontal="center" vertical="center"/>
    </xf>
    <xf numFmtId="0" fontId="11" fillId="0" borderId="7" xfId="32" applyFont="1" applyBorder="1" applyAlignment="1">
      <alignment horizontal="left" vertical="top" wrapText="1"/>
    </xf>
    <xf numFmtId="0" fontId="10" fillId="0" borderId="7" xfId="32" applyFont="1" applyBorder="1" applyAlignment="1">
      <alignment horizontal="center" vertical="center"/>
    </xf>
    <xf numFmtId="0" fontId="3" fillId="0" borderId="0" xfId="33" applyFont="1" applyBorder="1" applyAlignment="1">
      <alignment horizontal="center" vertical="center" wrapText="1"/>
    </xf>
    <xf numFmtId="0" fontId="10" fillId="0" borderId="0" xfId="33" applyFont="1" applyBorder="1" applyAlignment="1">
      <alignment horizontal="center" vertical="center"/>
    </xf>
    <xf numFmtId="0" fontId="10" fillId="0" borderId="0" xfId="33" applyBorder="1" applyAlignment="1">
      <alignment horizontal="center" vertical="center" wrapText="1"/>
    </xf>
    <xf numFmtId="0" fontId="11" fillId="0" borderId="0" xfId="33" applyFont="1" applyBorder="1" applyAlignment="1">
      <alignment horizontal="left" vertical="top" wrapText="1"/>
    </xf>
    <xf numFmtId="0" fontId="3" fillId="0" borderId="0" xfId="35" applyFont="1" applyBorder="1" applyAlignment="1">
      <alignment horizontal="center" vertical="center" wrapText="1"/>
    </xf>
    <xf numFmtId="0" fontId="10" fillId="0" borderId="0" xfId="35" applyFont="1" applyBorder="1" applyAlignment="1">
      <alignment horizontal="center" vertical="center"/>
    </xf>
    <xf numFmtId="0" fontId="10" fillId="0" borderId="9" xfId="35" applyBorder="1" applyAlignment="1">
      <alignment horizontal="center" vertical="center" wrapText="1"/>
    </xf>
    <xf numFmtId="0" fontId="10" fillId="0" borderId="3" xfId="35" applyFont="1" applyBorder="1" applyAlignment="1">
      <alignment horizontal="center" vertical="center"/>
    </xf>
    <xf numFmtId="0" fontId="10" fillId="0" borderId="8" xfId="35" applyFont="1" applyBorder="1" applyAlignment="1">
      <alignment horizontal="center" vertical="center"/>
    </xf>
    <xf numFmtId="0" fontId="11" fillId="0" borderId="1" xfId="35" applyFont="1" applyBorder="1" applyAlignment="1">
      <alignment horizontal="center" wrapText="1"/>
    </xf>
    <xf numFmtId="0" fontId="10" fillId="0" borderId="10" xfId="35" applyFont="1" applyBorder="1" applyAlignment="1">
      <alignment horizontal="center" vertical="center"/>
    </xf>
    <xf numFmtId="0" fontId="10" fillId="0" borderId="2" xfId="35" applyFont="1" applyBorder="1" applyAlignment="1">
      <alignment horizontal="center" vertical="center"/>
    </xf>
    <xf numFmtId="0" fontId="11" fillId="0" borderId="11" xfId="35" applyFont="1" applyBorder="1" applyAlignment="1">
      <alignment horizontal="center" wrapText="1"/>
    </xf>
    <xf numFmtId="0" fontId="10" fillId="0" borderId="12" xfId="35" applyFont="1" applyBorder="1" applyAlignment="1">
      <alignment horizontal="center" vertical="center"/>
    </xf>
    <xf numFmtId="0" fontId="11" fillId="0" borderId="13" xfId="35" applyFont="1" applyBorder="1" applyAlignment="1">
      <alignment horizontal="center" wrapText="1"/>
    </xf>
    <xf numFmtId="0" fontId="11" fillId="0" borderId="14" xfId="35" applyFont="1" applyBorder="1" applyAlignment="1">
      <alignment horizontal="center" wrapText="1"/>
    </xf>
    <xf numFmtId="0" fontId="10" fillId="0" borderId="15" xfId="35" applyFont="1" applyBorder="1" applyAlignment="1">
      <alignment horizontal="center" vertical="center"/>
    </xf>
    <xf numFmtId="0" fontId="11" fillId="0" borderId="0" xfId="35" applyFont="1" applyBorder="1" applyAlignment="1">
      <alignment horizontal="left"/>
    </xf>
    <xf numFmtId="0" fontId="10" fillId="0" borderId="22" xfId="35" applyFont="1" applyBorder="1" applyAlignment="1">
      <alignment horizontal="center" vertical="center"/>
    </xf>
    <xf numFmtId="0" fontId="10" fillId="0" borderId="23" xfId="35" applyFont="1" applyBorder="1" applyAlignment="1">
      <alignment horizontal="center" vertical="center"/>
    </xf>
    <xf numFmtId="0" fontId="11" fillId="0" borderId="24" xfId="35" applyFont="1" applyBorder="1" applyAlignment="1">
      <alignment horizontal="left" vertical="top" wrapText="1"/>
    </xf>
    <xf numFmtId="0" fontId="10" fillId="0" borderId="5" xfId="35" applyFont="1" applyBorder="1" applyAlignment="1">
      <alignment horizontal="center" vertical="center"/>
    </xf>
    <xf numFmtId="0" fontId="10" fillId="0" borderId="6" xfId="35" applyFont="1" applyBorder="1" applyAlignment="1">
      <alignment horizontal="center" vertical="center"/>
    </xf>
    <xf numFmtId="0" fontId="11" fillId="0" borderId="4" xfId="35" applyFont="1" applyBorder="1" applyAlignment="1">
      <alignment horizontal="left" vertical="top" wrapText="1"/>
    </xf>
    <xf numFmtId="0" fontId="10" fillId="0" borderId="4" xfId="35" applyFont="1" applyBorder="1" applyAlignment="1">
      <alignment horizontal="center" vertical="center"/>
    </xf>
    <xf numFmtId="0" fontId="11" fillId="0" borderId="7" xfId="35" applyFont="1" applyBorder="1" applyAlignment="1">
      <alignment horizontal="left" vertical="top" wrapText="1"/>
    </xf>
    <xf numFmtId="0" fontId="10" fillId="0" borderId="7" xfId="35" applyFont="1" applyBorder="1" applyAlignment="1">
      <alignment horizontal="center" vertical="center"/>
    </xf>
    <xf numFmtId="0" fontId="3" fillId="0" borderId="0" xfId="36" applyFont="1" applyBorder="1" applyAlignment="1">
      <alignment horizontal="center" vertical="center" wrapText="1"/>
    </xf>
    <xf numFmtId="0" fontId="10" fillId="0" borderId="0" xfId="36" applyFont="1" applyBorder="1" applyAlignment="1">
      <alignment horizontal="center" vertical="center"/>
    </xf>
    <xf numFmtId="0" fontId="10" fillId="0" borderId="9" xfId="36" applyBorder="1" applyAlignment="1">
      <alignment horizontal="center" vertical="center" wrapText="1"/>
    </xf>
    <xf numFmtId="0" fontId="10" fillId="0" borderId="3" xfId="36" applyFont="1" applyBorder="1" applyAlignment="1">
      <alignment horizontal="center" vertical="center"/>
    </xf>
    <xf numFmtId="0" fontId="10" fillId="0" borderId="8" xfId="36" applyFont="1" applyBorder="1" applyAlignment="1">
      <alignment horizontal="center" vertical="center"/>
    </xf>
    <xf numFmtId="0" fontId="11" fillId="0" borderId="1" xfId="36" applyFont="1" applyBorder="1" applyAlignment="1">
      <alignment horizontal="center" wrapText="1"/>
    </xf>
    <xf numFmtId="0" fontId="10" fillId="0" borderId="10" xfId="36" applyFont="1" applyBorder="1" applyAlignment="1">
      <alignment horizontal="center" vertical="center"/>
    </xf>
    <xf numFmtId="0" fontId="10" fillId="0" borderId="2" xfId="36" applyFont="1" applyBorder="1" applyAlignment="1">
      <alignment horizontal="center" vertical="center"/>
    </xf>
    <xf numFmtId="0" fontId="11" fillId="0" borderId="11" xfId="36" applyFont="1" applyBorder="1" applyAlignment="1">
      <alignment horizontal="center" wrapText="1"/>
    </xf>
    <xf numFmtId="0" fontId="10" fillId="0" borderId="12" xfId="36" applyFont="1" applyBorder="1" applyAlignment="1">
      <alignment horizontal="center" vertical="center"/>
    </xf>
    <xf numFmtId="0" fontId="11" fillId="0" borderId="13" xfId="36" applyFont="1" applyBorder="1" applyAlignment="1">
      <alignment horizontal="center" wrapText="1"/>
    </xf>
    <xf numFmtId="0" fontId="11" fillId="0" borderId="14" xfId="36" applyFont="1" applyBorder="1" applyAlignment="1">
      <alignment horizontal="center" wrapText="1"/>
    </xf>
    <xf numFmtId="0" fontId="10" fillId="0" borderId="15" xfId="36" applyFont="1" applyBorder="1" applyAlignment="1">
      <alignment horizontal="center" vertical="center"/>
    </xf>
    <xf numFmtId="0" fontId="11" fillId="0" borderId="0" xfId="36" applyFont="1" applyBorder="1" applyAlignment="1">
      <alignment horizontal="left"/>
    </xf>
    <xf numFmtId="0" fontId="10" fillId="0" borderId="22" xfId="36" applyFont="1" applyBorder="1" applyAlignment="1">
      <alignment horizontal="center" vertical="center"/>
    </xf>
    <xf numFmtId="0" fontId="10" fillId="0" borderId="23" xfId="36" applyFont="1" applyBorder="1" applyAlignment="1">
      <alignment horizontal="center" vertical="center"/>
    </xf>
    <xf numFmtId="0" fontId="11" fillId="0" borderId="24" xfId="36" applyFont="1" applyBorder="1" applyAlignment="1">
      <alignment horizontal="left" vertical="top" wrapText="1"/>
    </xf>
    <xf numFmtId="0" fontId="10" fillId="0" borderId="5" xfId="36" applyFont="1" applyBorder="1" applyAlignment="1">
      <alignment horizontal="center" vertical="center"/>
    </xf>
    <xf numFmtId="0" fontId="10" fillId="0" borderId="6" xfId="36" applyFont="1" applyBorder="1" applyAlignment="1">
      <alignment horizontal="center" vertical="center"/>
    </xf>
    <xf numFmtId="0" fontId="11" fillId="0" borderId="4" xfId="36" applyFont="1" applyBorder="1" applyAlignment="1">
      <alignment horizontal="left" vertical="top" wrapText="1"/>
    </xf>
    <xf numFmtId="0" fontId="10" fillId="0" borderId="4" xfId="36" applyFont="1" applyBorder="1" applyAlignment="1">
      <alignment horizontal="center" vertical="center"/>
    </xf>
    <xf numFmtId="0" fontId="11" fillId="0" borderId="7" xfId="36" applyFont="1" applyBorder="1" applyAlignment="1">
      <alignment horizontal="left" vertical="top" wrapText="1"/>
    </xf>
    <xf numFmtId="0" fontId="10" fillId="0" borderId="7" xfId="36" applyFont="1" applyBorder="1" applyAlignment="1">
      <alignment horizontal="center" vertical="center"/>
    </xf>
    <xf numFmtId="0" fontId="3" fillId="0" borderId="0" xfId="37" applyFont="1" applyBorder="1" applyAlignment="1">
      <alignment horizontal="center" vertical="center" wrapText="1"/>
    </xf>
    <xf numFmtId="0" fontId="10" fillId="0" borderId="0" xfId="37" applyFont="1" applyBorder="1" applyAlignment="1">
      <alignment horizontal="center" vertical="center"/>
    </xf>
    <xf numFmtId="0" fontId="10" fillId="0" borderId="9" xfId="37" applyBorder="1" applyAlignment="1">
      <alignment horizontal="center" vertical="center" wrapText="1"/>
    </xf>
    <xf numFmtId="0" fontId="10" fillId="0" borderId="3" xfId="37" applyFont="1" applyBorder="1" applyAlignment="1">
      <alignment horizontal="center" vertical="center"/>
    </xf>
    <xf numFmtId="0" fontId="10" fillId="0" borderId="8" xfId="37" applyFont="1" applyBorder="1" applyAlignment="1">
      <alignment horizontal="center" vertical="center"/>
    </xf>
    <xf numFmtId="0" fontId="11" fillId="0" borderId="1" xfId="37" applyFont="1" applyBorder="1" applyAlignment="1">
      <alignment horizontal="center" wrapText="1"/>
    </xf>
    <xf numFmtId="0" fontId="10" fillId="0" borderId="10" xfId="37" applyFont="1" applyBorder="1" applyAlignment="1">
      <alignment horizontal="center" vertical="center"/>
    </xf>
    <xf numFmtId="0" fontId="10" fillId="0" borderId="2" xfId="37" applyFont="1" applyBorder="1" applyAlignment="1">
      <alignment horizontal="center" vertical="center"/>
    </xf>
    <xf numFmtId="0" fontId="11" fillId="0" borderId="11" xfId="37" applyFont="1" applyBorder="1" applyAlignment="1">
      <alignment horizontal="center" wrapText="1"/>
    </xf>
    <xf numFmtId="0" fontId="10" fillId="0" borderId="12" xfId="37" applyFont="1" applyBorder="1" applyAlignment="1">
      <alignment horizontal="center" vertical="center"/>
    </xf>
    <xf numFmtId="0" fontId="11" fillId="0" borderId="13" xfId="37" applyFont="1" applyBorder="1" applyAlignment="1">
      <alignment horizontal="center" wrapText="1"/>
    </xf>
    <xf numFmtId="0" fontId="11" fillId="0" borderId="14" xfId="37" applyFont="1" applyBorder="1" applyAlignment="1">
      <alignment horizontal="center" wrapText="1"/>
    </xf>
    <xf numFmtId="0" fontId="10" fillId="0" borderId="15" xfId="37" applyFont="1" applyBorder="1" applyAlignment="1">
      <alignment horizontal="center" vertical="center"/>
    </xf>
    <xf numFmtId="0" fontId="11" fillId="0" borderId="0" xfId="37" applyFont="1" applyBorder="1" applyAlignment="1">
      <alignment horizontal="left"/>
    </xf>
    <xf numFmtId="0" fontId="11" fillId="0" borderId="34" xfId="37" applyFont="1" applyBorder="1" applyAlignment="1">
      <alignment horizontal="left" vertical="top" wrapText="1"/>
    </xf>
    <xf numFmtId="0" fontId="10" fillId="0" borderId="5" xfId="37" applyFont="1" applyBorder="1" applyAlignment="1">
      <alignment horizontal="center" vertical="center"/>
    </xf>
    <xf numFmtId="0" fontId="10" fillId="0" borderId="35" xfId="37" applyFont="1" applyBorder="1" applyAlignment="1">
      <alignment horizontal="center" vertical="center"/>
    </xf>
    <xf numFmtId="0" fontId="11" fillId="0" borderId="38" xfId="37" applyFont="1" applyBorder="1" applyAlignment="1">
      <alignment horizontal="left" vertical="top" wrapText="1"/>
    </xf>
    <xf numFmtId="0" fontId="11" fillId="0" borderId="41" xfId="37" applyFont="1" applyBorder="1" applyAlignment="1">
      <alignment horizontal="left" vertical="top" wrapText="1"/>
    </xf>
    <xf numFmtId="0" fontId="10" fillId="0" borderId="6" xfId="37" applyFont="1" applyBorder="1" applyAlignment="1">
      <alignment horizontal="center" vertical="center"/>
    </xf>
    <xf numFmtId="0" fontId="10" fillId="0" borderId="22" xfId="37" applyFont="1" applyBorder="1" applyAlignment="1">
      <alignment horizontal="center" vertical="center"/>
    </xf>
    <xf numFmtId="0" fontId="10" fillId="0" borderId="23" xfId="37" applyFont="1" applyBorder="1" applyAlignment="1">
      <alignment horizontal="center" vertical="center"/>
    </xf>
    <xf numFmtId="0" fontId="11" fillId="0" borderId="24" xfId="37" applyFont="1" applyBorder="1" applyAlignment="1">
      <alignment horizontal="left" vertical="top" wrapText="1"/>
    </xf>
    <xf numFmtId="0" fontId="11" fillId="0" borderId="4" xfId="37" applyFont="1" applyBorder="1" applyAlignment="1">
      <alignment horizontal="left" vertical="top" wrapText="1"/>
    </xf>
    <xf numFmtId="0" fontId="10" fillId="0" borderId="4" xfId="37" applyFont="1" applyBorder="1" applyAlignment="1">
      <alignment horizontal="center" vertical="center"/>
    </xf>
    <xf numFmtId="0" fontId="11" fillId="0" borderId="7" xfId="37" applyFont="1" applyBorder="1" applyAlignment="1">
      <alignment horizontal="left" vertical="top" wrapText="1"/>
    </xf>
    <xf numFmtId="0" fontId="10" fillId="0" borderId="7" xfId="37" applyFont="1" applyBorder="1" applyAlignment="1">
      <alignment horizontal="center" vertical="center"/>
    </xf>
  </cellXfs>
  <cellStyles count="39">
    <cellStyle name="Hivatkozás" xfId="2" builtinId="8"/>
    <cellStyle name="Normál" xfId="0" builtinId="0"/>
    <cellStyle name="Normál_1.1" xfId="1"/>
    <cellStyle name="Normál_1.2" xfId="3"/>
    <cellStyle name="Normál_1.4" xfId="5"/>
    <cellStyle name="Normál_1.5" xfId="6"/>
    <cellStyle name="Normál_1.6" xfId="38"/>
    <cellStyle name="Normál_1.7" xfId="8"/>
    <cellStyle name="Normál_1.8" xfId="9"/>
    <cellStyle name="Normál_1.8." xfId="7"/>
    <cellStyle name="Normál_2.2.1" xfId="10"/>
    <cellStyle name="Normál_2.2.2" xfId="11"/>
    <cellStyle name="Normál_2.2.3" xfId="12"/>
    <cellStyle name="Normál_2.2.4" xfId="13"/>
    <cellStyle name="Normál_2.2.5" xfId="14"/>
    <cellStyle name="Normál_2.2.6" xfId="15"/>
    <cellStyle name="Normál_2.3.1" xfId="16"/>
    <cellStyle name="Normál_2.3.2" xfId="17"/>
    <cellStyle name="Normál_2.3.3" xfId="18"/>
    <cellStyle name="Normál_2.3.4" xfId="19"/>
    <cellStyle name="Normál_2.3.5" xfId="20"/>
    <cellStyle name="Normál_2.3.6" xfId="21"/>
    <cellStyle name="Normál_3.2.1" xfId="22"/>
    <cellStyle name="Normál_3.2.2" xfId="23"/>
    <cellStyle name="Normál_3.2.3" xfId="24"/>
    <cellStyle name="Normál_3.2.4" xfId="25"/>
    <cellStyle name="Normál_3.2.5" xfId="26"/>
    <cellStyle name="Normál_3.2.6" xfId="27"/>
    <cellStyle name="Normál_3.3.1" xfId="28"/>
    <cellStyle name="Normál_3.3.2" xfId="29"/>
    <cellStyle name="Normál_3.3.3" xfId="30"/>
    <cellStyle name="Normál_3.3.4" xfId="31"/>
    <cellStyle name="Normál_3.3.5" xfId="32"/>
    <cellStyle name="Normál_abrak1" xfId="33"/>
    <cellStyle name="Normál_M2.1" xfId="35"/>
    <cellStyle name="Normál_M2.2" xfId="36"/>
    <cellStyle name="Normál_M2.3" xfId="37"/>
    <cellStyle name="Normál_Munka2" xfId="34"/>
    <cellStyle name="Normál_Munka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hu-HU" sz="1200" b="0" i="0" baseline="0">
                <a:effectLst/>
              </a:rPr>
              <a:t>Szerződések nettó összértéke, Mrd Ft, 2009-2015, N = 123.224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'1.6'!$E$12:$E$95</c:f>
              <c:strCache>
                <c:ptCount val="84"/>
                <c:pt idx="0">
                  <c:v>2009 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Jn</c:v>
                </c:pt>
                <c:pt idx="6">
                  <c:v>Jl</c:v>
                </c:pt>
                <c:pt idx="7">
                  <c:v>A</c:v>
                </c:pt>
                <c:pt idx="8">
                  <c:v>Sz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2010 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Jn</c:v>
                </c:pt>
                <c:pt idx="18">
                  <c:v>Jl</c:v>
                </c:pt>
                <c:pt idx="19">
                  <c:v>A</c:v>
                </c:pt>
                <c:pt idx="20">
                  <c:v>Sz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2011 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Jn</c:v>
                </c:pt>
                <c:pt idx="30">
                  <c:v>Jl</c:v>
                </c:pt>
                <c:pt idx="31">
                  <c:v>A</c:v>
                </c:pt>
                <c:pt idx="32">
                  <c:v>Sz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  <c:pt idx="36">
                  <c:v>2012 J</c:v>
                </c:pt>
                <c:pt idx="37">
                  <c:v>F</c:v>
                </c:pt>
                <c:pt idx="38">
                  <c:v>M</c:v>
                </c:pt>
                <c:pt idx="39">
                  <c:v>A</c:v>
                </c:pt>
                <c:pt idx="40">
                  <c:v>M</c:v>
                </c:pt>
                <c:pt idx="41">
                  <c:v>Jn</c:v>
                </c:pt>
                <c:pt idx="42">
                  <c:v>Jl</c:v>
                </c:pt>
                <c:pt idx="43">
                  <c:v>A</c:v>
                </c:pt>
                <c:pt idx="44">
                  <c:v>Sz</c:v>
                </c:pt>
                <c:pt idx="45">
                  <c:v>O</c:v>
                </c:pt>
                <c:pt idx="46">
                  <c:v>N</c:v>
                </c:pt>
                <c:pt idx="47">
                  <c:v>D</c:v>
                </c:pt>
                <c:pt idx="48">
                  <c:v>2013 J</c:v>
                </c:pt>
                <c:pt idx="49">
                  <c:v>F</c:v>
                </c:pt>
                <c:pt idx="50">
                  <c:v>M</c:v>
                </c:pt>
                <c:pt idx="51">
                  <c:v>A</c:v>
                </c:pt>
                <c:pt idx="52">
                  <c:v>M</c:v>
                </c:pt>
                <c:pt idx="53">
                  <c:v>Jn</c:v>
                </c:pt>
                <c:pt idx="54">
                  <c:v>Jl</c:v>
                </c:pt>
                <c:pt idx="55">
                  <c:v>A</c:v>
                </c:pt>
                <c:pt idx="56">
                  <c:v>Sz</c:v>
                </c:pt>
                <c:pt idx="57">
                  <c:v>O</c:v>
                </c:pt>
                <c:pt idx="58">
                  <c:v>N</c:v>
                </c:pt>
                <c:pt idx="59">
                  <c:v>D</c:v>
                </c:pt>
                <c:pt idx="60">
                  <c:v>2014 J</c:v>
                </c:pt>
                <c:pt idx="61">
                  <c:v>F</c:v>
                </c:pt>
                <c:pt idx="62">
                  <c:v>M</c:v>
                </c:pt>
                <c:pt idx="63">
                  <c:v>A</c:v>
                </c:pt>
                <c:pt idx="64">
                  <c:v>M</c:v>
                </c:pt>
                <c:pt idx="65">
                  <c:v>Jn</c:v>
                </c:pt>
                <c:pt idx="66">
                  <c:v>Jl</c:v>
                </c:pt>
                <c:pt idx="67">
                  <c:v>A</c:v>
                </c:pt>
                <c:pt idx="68">
                  <c:v>Sz</c:v>
                </c:pt>
                <c:pt idx="69">
                  <c:v>O</c:v>
                </c:pt>
                <c:pt idx="70">
                  <c:v>N</c:v>
                </c:pt>
                <c:pt idx="71">
                  <c:v>D</c:v>
                </c:pt>
                <c:pt idx="72">
                  <c:v>2015 J</c:v>
                </c:pt>
                <c:pt idx="73">
                  <c:v>F</c:v>
                </c:pt>
                <c:pt idx="74">
                  <c:v>M</c:v>
                </c:pt>
                <c:pt idx="75">
                  <c:v>A</c:v>
                </c:pt>
                <c:pt idx="76">
                  <c:v>M</c:v>
                </c:pt>
                <c:pt idx="77">
                  <c:v>Jn</c:v>
                </c:pt>
                <c:pt idx="78">
                  <c:v>Jl</c:v>
                </c:pt>
                <c:pt idx="79">
                  <c:v>A</c:v>
                </c:pt>
                <c:pt idx="80">
                  <c:v>Sz</c:v>
                </c:pt>
                <c:pt idx="81">
                  <c:v>O</c:v>
                </c:pt>
                <c:pt idx="82">
                  <c:v>N</c:v>
                </c:pt>
                <c:pt idx="83">
                  <c:v>D</c:v>
                </c:pt>
              </c:strCache>
            </c:strRef>
          </c:cat>
          <c:val>
            <c:numRef>
              <c:f>'1.6'!$D$12:$D$95</c:f>
              <c:numCache>
                <c:formatCode>####.0</c:formatCode>
                <c:ptCount val="84"/>
                <c:pt idx="0">
                  <c:v>319.52638460296998</c:v>
                </c:pt>
                <c:pt idx="1">
                  <c:v>281.7430396012295</c:v>
                </c:pt>
                <c:pt idx="2">
                  <c:v>140.10435442176987</c:v>
                </c:pt>
                <c:pt idx="3">
                  <c:v>32.634766852579993</c:v>
                </c:pt>
                <c:pt idx="4">
                  <c:v>168.6638376424003</c:v>
                </c:pt>
                <c:pt idx="5">
                  <c:v>244.15445327535019</c:v>
                </c:pt>
                <c:pt idx="6">
                  <c:v>287.34240317582993</c:v>
                </c:pt>
                <c:pt idx="7">
                  <c:v>233.60710259048017</c:v>
                </c:pt>
                <c:pt idx="8">
                  <c:v>286.96289921665004</c:v>
                </c:pt>
                <c:pt idx="9">
                  <c:v>219.52473426583984</c:v>
                </c:pt>
                <c:pt idx="10">
                  <c:v>181.19141702435005</c:v>
                </c:pt>
                <c:pt idx="11">
                  <c:v>242.8474747076506</c:v>
                </c:pt>
                <c:pt idx="12">
                  <c:v>219.45119713030033</c:v>
                </c:pt>
                <c:pt idx="13">
                  <c:v>336.06857249099022</c:v>
                </c:pt>
                <c:pt idx="14">
                  <c:v>178.2767087781798</c:v>
                </c:pt>
                <c:pt idx="15">
                  <c:v>167.84634790254992</c:v>
                </c:pt>
                <c:pt idx="16">
                  <c:v>101.88705421476004</c:v>
                </c:pt>
                <c:pt idx="17">
                  <c:v>69.614828721730049</c:v>
                </c:pt>
                <c:pt idx="18">
                  <c:v>194.38138235526984</c:v>
                </c:pt>
                <c:pt idx="19">
                  <c:v>190.7612043214103</c:v>
                </c:pt>
                <c:pt idx="20">
                  <c:v>92.613194539970138</c:v>
                </c:pt>
                <c:pt idx="21">
                  <c:v>142.22277257462994</c:v>
                </c:pt>
                <c:pt idx="22">
                  <c:v>193.62351343733997</c:v>
                </c:pt>
                <c:pt idx="23">
                  <c:v>161.23717847759991</c:v>
                </c:pt>
                <c:pt idx="24">
                  <c:v>78.269354712339947</c:v>
                </c:pt>
                <c:pt idx="25">
                  <c:v>85.271150671390018</c:v>
                </c:pt>
                <c:pt idx="26">
                  <c:v>50.061894015119989</c:v>
                </c:pt>
                <c:pt idx="27">
                  <c:v>91.98629504805983</c:v>
                </c:pt>
                <c:pt idx="28">
                  <c:v>55.811212728980031</c:v>
                </c:pt>
                <c:pt idx="29">
                  <c:v>47.67322224345007</c:v>
                </c:pt>
                <c:pt idx="30">
                  <c:v>50.538483792800101</c:v>
                </c:pt>
                <c:pt idx="31">
                  <c:v>46.896749195790001</c:v>
                </c:pt>
                <c:pt idx="32">
                  <c:v>42.10362704044995</c:v>
                </c:pt>
                <c:pt idx="33">
                  <c:v>52.137086301600029</c:v>
                </c:pt>
                <c:pt idx="34">
                  <c:v>28.422402737970053</c:v>
                </c:pt>
                <c:pt idx="35">
                  <c:v>27.494576067739999</c:v>
                </c:pt>
                <c:pt idx="36">
                  <c:v>22.392838399750012</c:v>
                </c:pt>
                <c:pt idx="37">
                  <c:v>69.437883049890104</c:v>
                </c:pt>
                <c:pt idx="38">
                  <c:v>177.27187678033994</c:v>
                </c:pt>
                <c:pt idx="39">
                  <c:v>127.5782106682701</c:v>
                </c:pt>
                <c:pt idx="40">
                  <c:v>110.10683272344004</c:v>
                </c:pt>
                <c:pt idx="41">
                  <c:v>141.65492684311005</c:v>
                </c:pt>
                <c:pt idx="42">
                  <c:v>88.571516685240141</c:v>
                </c:pt>
                <c:pt idx="43">
                  <c:v>131.12092228728011</c:v>
                </c:pt>
                <c:pt idx="44">
                  <c:v>62.097524233260017</c:v>
                </c:pt>
                <c:pt idx="45">
                  <c:v>132.78102808882019</c:v>
                </c:pt>
                <c:pt idx="46">
                  <c:v>170.45728846507001</c:v>
                </c:pt>
                <c:pt idx="47">
                  <c:v>96.335329692110008</c:v>
                </c:pt>
                <c:pt idx="48">
                  <c:v>191.15562110099984</c:v>
                </c:pt>
                <c:pt idx="49">
                  <c:v>115.41445845099992</c:v>
                </c:pt>
                <c:pt idx="50">
                  <c:v>104.16805585500022</c:v>
                </c:pt>
                <c:pt idx="51">
                  <c:v>221.54308960200004</c:v>
                </c:pt>
                <c:pt idx="52">
                  <c:v>146.48374364999967</c:v>
                </c:pt>
                <c:pt idx="53">
                  <c:v>123.36786848599981</c:v>
                </c:pt>
                <c:pt idx="54">
                  <c:v>125.44761624399989</c:v>
                </c:pt>
                <c:pt idx="55">
                  <c:v>161.35942260499976</c:v>
                </c:pt>
                <c:pt idx="56">
                  <c:v>254.64121455000003</c:v>
                </c:pt>
                <c:pt idx="57">
                  <c:v>246.84466455199973</c:v>
                </c:pt>
                <c:pt idx="58">
                  <c:v>311.07313800599968</c:v>
                </c:pt>
                <c:pt idx="59">
                  <c:v>294.74790681900009</c:v>
                </c:pt>
                <c:pt idx="60">
                  <c:v>257.40239324799967</c:v>
                </c:pt>
                <c:pt idx="61">
                  <c:v>112.26811824600007</c:v>
                </c:pt>
                <c:pt idx="62">
                  <c:v>150.09944944900019</c:v>
                </c:pt>
                <c:pt idx="63">
                  <c:v>227.6287273100005</c:v>
                </c:pt>
                <c:pt idx="64">
                  <c:v>110.71539260099999</c:v>
                </c:pt>
                <c:pt idx="65">
                  <c:v>191.87819695200008</c:v>
                </c:pt>
                <c:pt idx="66">
                  <c:v>193.17130623300022</c:v>
                </c:pt>
                <c:pt idx="67">
                  <c:v>131.33014634899979</c:v>
                </c:pt>
                <c:pt idx="68">
                  <c:v>110.69030656999981</c:v>
                </c:pt>
                <c:pt idx="69">
                  <c:v>143.99813389500025</c:v>
                </c:pt>
                <c:pt idx="70">
                  <c:v>105.65304672800021</c:v>
                </c:pt>
                <c:pt idx="71">
                  <c:v>96.895999703000101</c:v>
                </c:pt>
                <c:pt idx="72">
                  <c:v>113.12613401299991</c:v>
                </c:pt>
                <c:pt idx="73">
                  <c:v>132.19105256799998</c:v>
                </c:pt>
                <c:pt idx="74">
                  <c:v>93.440720113999788</c:v>
                </c:pt>
                <c:pt idx="75">
                  <c:v>108.01252952299984</c:v>
                </c:pt>
                <c:pt idx="76">
                  <c:v>95.260041585999957</c:v>
                </c:pt>
                <c:pt idx="77">
                  <c:v>166.95511822900039</c:v>
                </c:pt>
                <c:pt idx="78">
                  <c:v>110.96106145300013</c:v>
                </c:pt>
                <c:pt idx="79">
                  <c:v>140.51445610699983</c:v>
                </c:pt>
                <c:pt idx="80">
                  <c:v>112.25944994899993</c:v>
                </c:pt>
                <c:pt idx="81">
                  <c:v>140.13881146500015</c:v>
                </c:pt>
                <c:pt idx="82">
                  <c:v>154.70237965199999</c:v>
                </c:pt>
                <c:pt idx="83">
                  <c:v>102.51027310700005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'1.6'!$E$12:$E$95</c:f>
              <c:strCache>
                <c:ptCount val="84"/>
                <c:pt idx="0">
                  <c:v>2009 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Jn</c:v>
                </c:pt>
                <c:pt idx="6">
                  <c:v>Jl</c:v>
                </c:pt>
                <c:pt idx="7">
                  <c:v>A</c:v>
                </c:pt>
                <c:pt idx="8">
                  <c:v>Sz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2010 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Jn</c:v>
                </c:pt>
                <c:pt idx="18">
                  <c:v>Jl</c:v>
                </c:pt>
                <c:pt idx="19">
                  <c:v>A</c:v>
                </c:pt>
                <c:pt idx="20">
                  <c:v>Sz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2011 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Jn</c:v>
                </c:pt>
                <c:pt idx="30">
                  <c:v>Jl</c:v>
                </c:pt>
                <c:pt idx="31">
                  <c:v>A</c:v>
                </c:pt>
                <c:pt idx="32">
                  <c:v>Sz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  <c:pt idx="36">
                  <c:v>2012 J</c:v>
                </c:pt>
                <c:pt idx="37">
                  <c:v>F</c:v>
                </c:pt>
                <c:pt idx="38">
                  <c:v>M</c:v>
                </c:pt>
                <c:pt idx="39">
                  <c:v>A</c:v>
                </c:pt>
                <c:pt idx="40">
                  <c:v>M</c:v>
                </c:pt>
                <c:pt idx="41">
                  <c:v>Jn</c:v>
                </c:pt>
                <c:pt idx="42">
                  <c:v>Jl</c:v>
                </c:pt>
                <c:pt idx="43">
                  <c:v>A</c:v>
                </c:pt>
                <c:pt idx="44">
                  <c:v>Sz</c:v>
                </c:pt>
                <c:pt idx="45">
                  <c:v>O</c:v>
                </c:pt>
                <c:pt idx="46">
                  <c:v>N</c:v>
                </c:pt>
                <c:pt idx="47">
                  <c:v>D</c:v>
                </c:pt>
                <c:pt idx="48">
                  <c:v>2013 J</c:v>
                </c:pt>
                <c:pt idx="49">
                  <c:v>F</c:v>
                </c:pt>
                <c:pt idx="50">
                  <c:v>M</c:v>
                </c:pt>
                <c:pt idx="51">
                  <c:v>A</c:v>
                </c:pt>
                <c:pt idx="52">
                  <c:v>M</c:v>
                </c:pt>
                <c:pt idx="53">
                  <c:v>Jn</c:v>
                </c:pt>
                <c:pt idx="54">
                  <c:v>Jl</c:v>
                </c:pt>
                <c:pt idx="55">
                  <c:v>A</c:v>
                </c:pt>
                <c:pt idx="56">
                  <c:v>Sz</c:v>
                </c:pt>
                <c:pt idx="57">
                  <c:v>O</c:v>
                </c:pt>
                <c:pt idx="58">
                  <c:v>N</c:v>
                </c:pt>
                <c:pt idx="59">
                  <c:v>D</c:v>
                </c:pt>
                <c:pt idx="60">
                  <c:v>2014 J</c:v>
                </c:pt>
                <c:pt idx="61">
                  <c:v>F</c:v>
                </c:pt>
                <c:pt idx="62">
                  <c:v>M</c:v>
                </c:pt>
                <c:pt idx="63">
                  <c:v>A</c:v>
                </c:pt>
                <c:pt idx="64">
                  <c:v>M</c:v>
                </c:pt>
                <c:pt idx="65">
                  <c:v>Jn</c:v>
                </c:pt>
                <c:pt idx="66">
                  <c:v>Jl</c:v>
                </c:pt>
                <c:pt idx="67">
                  <c:v>A</c:v>
                </c:pt>
                <c:pt idx="68">
                  <c:v>Sz</c:v>
                </c:pt>
                <c:pt idx="69">
                  <c:v>O</c:v>
                </c:pt>
                <c:pt idx="70">
                  <c:v>N</c:v>
                </c:pt>
                <c:pt idx="71">
                  <c:v>D</c:v>
                </c:pt>
                <c:pt idx="72">
                  <c:v>2015 J</c:v>
                </c:pt>
                <c:pt idx="73">
                  <c:v>F</c:v>
                </c:pt>
                <c:pt idx="74">
                  <c:v>M</c:v>
                </c:pt>
                <c:pt idx="75">
                  <c:v>A</c:v>
                </c:pt>
                <c:pt idx="76">
                  <c:v>M</c:v>
                </c:pt>
                <c:pt idx="77">
                  <c:v>Jn</c:v>
                </c:pt>
                <c:pt idx="78">
                  <c:v>Jl</c:v>
                </c:pt>
                <c:pt idx="79">
                  <c:v>A</c:v>
                </c:pt>
                <c:pt idx="80">
                  <c:v>Sz</c:v>
                </c:pt>
                <c:pt idx="81">
                  <c:v>O</c:v>
                </c:pt>
                <c:pt idx="82">
                  <c:v>N</c:v>
                </c:pt>
                <c:pt idx="83">
                  <c:v>D</c:v>
                </c:pt>
              </c:strCache>
            </c:strRef>
          </c:cat>
          <c:val>
            <c:numRef>
              <c:f>'1.6'!$E$12:$E$95</c:f>
              <c:numCache>
                <c:formatCode>General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9979584"/>
        <c:axId val="379980144"/>
      </c:barChart>
      <c:catAx>
        <c:axId val="37997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9980144"/>
        <c:crosses val="autoZero"/>
        <c:auto val="1"/>
        <c:lblAlgn val="ctr"/>
        <c:lblOffset val="100"/>
        <c:noMultiLvlLbl val="0"/>
      </c:catAx>
      <c:valAx>
        <c:axId val="37998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#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9979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400" b="0" i="0" u="none" strike="noStrike" baseline="0">
                <a:effectLst/>
              </a:rPr>
              <a:t>Az EU által finanszírozott közbeszerzési szerződések nettó érték havi arányának alakulása az összes nettó összértéken belül, 2009-2015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575838231488669E-2"/>
          <c:y val="0.12969149736644095"/>
          <c:w val="0.92576688477320612"/>
          <c:h val="0.71874110544308367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'[1]1.8.'!$H$6:$H$89</c:f>
              <c:strCache>
                <c:ptCount val="84"/>
                <c:pt idx="0">
                  <c:v>2009 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Jn</c:v>
                </c:pt>
                <c:pt idx="6">
                  <c:v>Jl</c:v>
                </c:pt>
                <c:pt idx="7">
                  <c:v>A</c:v>
                </c:pt>
                <c:pt idx="8">
                  <c:v>Sz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2010 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Jn</c:v>
                </c:pt>
                <c:pt idx="18">
                  <c:v>Jl</c:v>
                </c:pt>
                <c:pt idx="19">
                  <c:v>A</c:v>
                </c:pt>
                <c:pt idx="20">
                  <c:v>Sz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2011 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Jn</c:v>
                </c:pt>
                <c:pt idx="30">
                  <c:v>Jl</c:v>
                </c:pt>
                <c:pt idx="31">
                  <c:v>A</c:v>
                </c:pt>
                <c:pt idx="32">
                  <c:v>Sz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  <c:pt idx="36">
                  <c:v>2012 J</c:v>
                </c:pt>
                <c:pt idx="37">
                  <c:v>F</c:v>
                </c:pt>
                <c:pt idx="38">
                  <c:v>M</c:v>
                </c:pt>
                <c:pt idx="39">
                  <c:v>A</c:v>
                </c:pt>
                <c:pt idx="40">
                  <c:v>M</c:v>
                </c:pt>
                <c:pt idx="41">
                  <c:v>Jn</c:v>
                </c:pt>
                <c:pt idx="42">
                  <c:v>Jl</c:v>
                </c:pt>
                <c:pt idx="43">
                  <c:v>A</c:v>
                </c:pt>
                <c:pt idx="44">
                  <c:v>Sz</c:v>
                </c:pt>
                <c:pt idx="45">
                  <c:v>O</c:v>
                </c:pt>
                <c:pt idx="46">
                  <c:v>N</c:v>
                </c:pt>
                <c:pt idx="47">
                  <c:v>D</c:v>
                </c:pt>
                <c:pt idx="48">
                  <c:v>2013 J</c:v>
                </c:pt>
                <c:pt idx="49">
                  <c:v>F</c:v>
                </c:pt>
                <c:pt idx="50">
                  <c:v>M</c:v>
                </c:pt>
                <c:pt idx="51">
                  <c:v>A</c:v>
                </c:pt>
                <c:pt idx="52">
                  <c:v>M</c:v>
                </c:pt>
                <c:pt idx="53">
                  <c:v>Jn</c:v>
                </c:pt>
                <c:pt idx="54">
                  <c:v>Jl</c:v>
                </c:pt>
                <c:pt idx="55">
                  <c:v>A</c:v>
                </c:pt>
                <c:pt idx="56">
                  <c:v>Sz</c:v>
                </c:pt>
                <c:pt idx="57">
                  <c:v>O</c:v>
                </c:pt>
                <c:pt idx="58">
                  <c:v>N</c:v>
                </c:pt>
                <c:pt idx="59">
                  <c:v>D</c:v>
                </c:pt>
                <c:pt idx="60">
                  <c:v>2014 J</c:v>
                </c:pt>
                <c:pt idx="61">
                  <c:v>F</c:v>
                </c:pt>
                <c:pt idx="62">
                  <c:v>M</c:v>
                </c:pt>
                <c:pt idx="63">
                  <c:v>A</c:v>
                </c:pt>
                <c:pt idx="64">
                  <c:v>M</c:v>
                </c:pt>
                <c:pt idx="65">
                  <c:v>Jn</c:v>
                </c:pt>
                <c:pt idx="66">
                  <c:v>Jl</c:v>
                </c:pt>
                <c:pt idx="67">
                  <c:v>A</c:v>
                </c:pt>
                <c:pt idx="68">
                  <c:v>Sz</c:v>
                </c:pt>
                <c:pt idx="69">
                  <c:v>O</c:v>
                </c:pt>
                <c:pt idx="70">
                  <c:v>N</c:v>
                </c:pt>
                <c:pt idx="71">
                  <c:v>D</c:v>
                </c:pt>
                <c:pt idx="72">
                  <c:v>2015 J</c:v>
                </c:pt>
                <c:pt idx="73">
                  <c:v>F</c:v>
                </c:pt>
                <c:pt idx="74">
                  <c:v>M</c:v>
                </c:pt>
                <c:pt idx="75">
                  <c:v>A</c:v>
                </c:pt>
                <c:pt idx="76">
                  <c:v>M</c:v>
                </c:pt>
                <c:pt idx="77">
                  <c:v>Jn</c:v>
                </c:pt>
                <c:pt idx="78">
                  <c:v>Jl</c:v>
                </c:pt>
                <c:pt idx="79">
                  <c:v>A</c:v>
                </c:pt>
                <c:pt idx="80">
                  <c:v>Sz</c:v>
                </c:pt>
                <c:pt idx="81">
                  <c:v>O</c:v>
                </c:pt>
                <c:pt idx="82">
                  <c:v>N</c:v>
                </c:pt>
                <c:pt idx="83">
                  <c:v>D</c:v>
                </c:pt>
              </c:strCache>
            </c:strRef>
          </c:cat>
          <c:val>
            <c:numRef>
              <c:f>'[1]1.8.'!$M$6:$M$89</c:f>
              <c:numCache>
                <c:formatCode>General</c:formatCode>
                <c:ptCount val="84"/>
                <c:pt idx="0">
                  <c:v>9.9355984535631112</c:v>
                </c:pt>
                <c:pt idx="1">
                  <c:v>54.063884226817237</c:v>
                </c:pt>
                <c:pt idx="2">
                  <c:v>67.841213021666661</c:v>
                </c:pt>
                <c:pt idx="3">
                  <c:v>62.503786073249181</c:v>
                </c:pt>
                <c:pt idx="4">
                  <c:v>52.9729211041981</c:v>
                </c:pt>
                <c:pt idx="5">
                  <c:v>43.1654592718305</c:v>
                </c:pt>
                <c:pt idx="6">
                  <c:v>52.381431260823305</c:v>
                </c:pt>
                <c:pt idx="7">
                  <c:v>69.850211144356706</c:v>
                </c:pt>
                <c:pt idx="8">
                  <c:v>59.692806172761202</c:v>
                </c:pt>
                <c:pt idx="9">
                  <c:v>53.919420181990887</c:v>
                </c:pt>
                <c:pt idx="10">
                  <c:v>35.589820185132332</c:v>
                </c:pt>
                <c:pt idx="11">
                  <c:v>51.338750872577002</c:v>
                </c:pt>
                <c:pt idx="12">
                  <c:v>47.204239788154133</c:v>
                </c:pt>
                <c:pt idx="13">
                  <c:v>68.420462301662837</c:v>
                </c:pt>
                <c:pt idx="14">
                  <c:v>57.796841120754891</c:v>
                </c:pt>
                <c:pt idx="15">
                  <c:v>61.13342990584438</c:v>
                </c:pt>
                <c:pt idx="16">
                  <c:v>48.751400124537057</c:v>
                </c:pt>
                <c:pt idx="17">
                  <c:v>45.115472400898511</c:v>
                </c:pt>
                <c:pt idx="18">
                  <c:v>58.428588358423617</c:v>
                </c:pt>
                <c:pt idx="19">
                  <c:v>57.794342653065364</c:v>
                </c:pt>
                <c:pt idx="20">
                  <c:v>51.180454735584171</c:v>
                </c:pt>
                <c:pt idx="21">
                  <c:v>48.594978337668579</c:v>
                </c:pt>
                <c:pt idx="22">
                  <c:v>52.202217585349921</c:v>
                </c:pt>
                <c:pt idx="23">
                  <c:v>43.625489103729919</c:v>
                </c:pt>
                <c:pt idx="24">
                  <c:v>47.617066972448121</c:v>
                </c:pt>
                <c:pt idx="25">
                  <c:v>53.827501052064463</c:v>
                </c:pt>
                <c:pt idx="26">
                  <c:v>61.978279256346759</c:v>
                </c:pt>
                <c:pt idx="27">
                  <c:v>86.938121376027894</c:v>
                </c:pt>
                <c:pt idx="28">
                  <c:v>71.886383786028063</c:v>
                </c:pt>
                <c:pt idx="29">
                  <c:v>57.473841371131442</c:v>
                </c:pt>
                <c:pt idx="30">
                  <c:v>64.09101303262716</c:v>
                </c:pt>
                <c:pt idx="31">
                  <c:v>43.733735264095955</c:v>
                </c:pt>
                <c:pt idx="32">
                  <c:v>47.146867618918691</c:v>
                </c:pt>
                <c:pt idx="33">
                  <c:v>47.153666052767441</c:v>
                </c:pt>
                <c:pt idx="34">
                  <c:v>57.769850766161198</c:v>
                </c:pt>
                <c:pt idx="35">
                  <c:v>48.10908141227101</c:v>
                </c:pt>
                <c:pt idx="36">
                  <c:v>62.267954403541445</c:v>
                </c:pt>
                <c:pt idx="37">
                  <c:v>56.711450239602392</c:v>
                </c:pt>
                <c:pt idx="38">
                  <c:v>44.040265164562349</c:v>
                </c:pt>
                <c:pt idx="39">
                  <c:v>65.451706808319315</c:v>
                </c:pt>
                <c:pt idx="40">
                  <c:v>82.288381306910992</c:v>
                </c:pt>
                <c:pt idx="41">
                  <c:v>79.389815580047241</c:v>
                </c:pt>
                <c:pt idx="42">
                  <c:v>49.867345335701344</c:v>
                </c:pt>
                <c:pt idx="43">
                  <c:v>27.31182439833108</c:v>
                </c:pt>
                <c:pt idx="44">
                  <c:v>60.815537257200717</c:v>
                </c:pt>
                <c:pt idx="45">
                  <c:v>77.199024280907039</c:v>
                </c:pt>
                <c:pt idx="46">
                  <c:v>29.251501592800778</c:v>
                </c:pt>
                <c:pt idx="47">
                  <c:v>47.037547069505507</c:v>
                </c:pt>
                <c:pt idx="48">
                  <c:v>18.484794155897692</c:v>
                </c:pt>
                <c:pt idx="49">
                  <c:v>45.914856599686729</c:v>
                </c:pt>
                <c:pt idx="50">
                  <c:v>42.586469292014939</c:v>
                </c:pt>
                <c:pt idx="51">
                  <c:v>70.393929780394089</c:v>
                </c:pt>
                <c:pt idx="52">
                  <c:v>57.576723852534563</c:v>
                </c:pt>
                <c:pt idx="53">
                  <c:v>66.757257566533482</c:v>
                </c:pt>
                <c:pt idx="54">
                  <c:v>71.016391425666725</c:v>
                </c:pt>
                <c:pt idx="55">
                  <c:v>71.173410208036145</c:v>
                </c:pt>
                <c:pt idx="56">
                  <c:v>88.732107897134711</c:v>
                </c:pt>
                <c:pt idx="57">
                  <c:v>83.911218567823525</c:v>
                </c:pt>
                <c:pt idx="58">
                  <c:v>88.639236702197948</c:v>
                </c:pt>
                <c:pt idx="59">
                  <c:v>78.03034328432588</c:v>
                </c:pt>
                <c:pt idx="60">
                  <c:v>68.170698717559219</c:v>
                </c:pt>
                <c:pt idx="61">
                  <c:v>70.005788853350566</c:v>
                </c:pt>
                <c:pt idx="62">
                  <c:v>79.937162708875547</c:v>
                </c:pt>
                <c:pt idx="63">
                  <c:v>57.8061413913751</c:v>
                </c:pt>
                <c:pt idx="64">
                  <c:v>64.585434880416074</c:v>
                </c:pt>
                <c:pt idx="65">
                  <c:v>68.207078298252938</c:v>
                </c:pt>
                <c:pt idx="66">
                  <c:v>64.01864634531006</c:v>
                </c:pt>
                <c:pt idx="67">
                  <c:v>51.599697552438052</c:v>
                </c:pt>
                <c:pt idx="68">
                  <c:v>61.076389855891264</c:v>
                </c:pt>
                <c:pt idx="69">
                  <c:v>67.713672125979357</c:v>
                </c:pt>
                <c:pt idx="70">
                  <c:v>48.408799749182364</c:v>
                </c:pt>
                <c:pt idx="71">
                  <c:v>72.6527888542564</c:v>
                </c:pt>
                <c:pt idx="72">
                  <c:v>41.856886185970566</c:v>
                </c:pt>
                <c:pt idx="73">
                  <c:v>47.128842598058107</c:v>
                </c:pt>
                <c:pt idx="74">
                  <c:v>53.277414899586041</c:v>
                </c:pt>
                <c:pt idx="75">
                  <c:v>41.894431727491387</c:v>
                </c:pt>
                <c:pt idx="76">
                  <c:v>45.149266789573929</c:v>
                </c:pt>
                <c:pt idx="77">
                  <c:v>27.73968486499399</c:v>
                </c:pt>
                <c:pt idx="78">
                  <c:v>35.46331637507167</c:v>
                </c:pt>
                <c:pt idx="79">
                  <c:v>44.264443036383305</c:v>
                </c:pt>
                <c:pt idx="80">
                  <c:v>62.600088130578271</c:v>
                </c:pt>
                <c:pt idx="81">
                  <c:v>43.0131822396459</c:v>
                </c:pt>
                <c:pt idx="82">
                  <c:v>51.197354607014859</c:v>
                </c:pt>
                <c:pt idx="83">
                  <c:v>35.658529861682389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640576"/>
        <c:axId val="109641136"/>
      </c:lineChart>
      <c:catAx>
        <c:axId val="10964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641136"/>
        <c:crosses val="autoZero"/>
        <c:auto val="1"/>
        <c:lblAlgn val="ctr"/>
        <c:lblOffset val="100"/>
        <c:noMultiLvlLbl val="0"/>
      </c:catAx>
      <c:valAx>
        <c:axId val="109641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640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400" b="0" i="0" u="none" strike="noStrike" baseline="0">
                <a:effectLst/>
              </a:rPr>
              <a:t>Az EU által finanszírozott közbeszerzési szerződések nettó érték éves arányának alakulása az összes nettó összértéken belül, 2009-2015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575838231488669E-2"/>
          <c:y val="0.12969149736644095"/>
          <c:w val="0.92576688477320612"/>
          <c:h val="0.71874110544308367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'[1]1.8.'!$H$96:$H$102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2013</c:v>
                </c:pt>
                <c:pt idx="6">
                  <c:v>2015</c:v>
                </c:pt>
              </c:numCache>
            </c:numRef>
          </c:cat>
          <c:val>
            <c:numRef>
              <c:f>'[1]1.8.'!$M$96:$M$102</c:f>
              <c:numCache>
                <c:formatCode>General</c:formatCode>
                <c:ptCount val="7"/>
                <c:pt idx="0">
                  <c:v>42.993164614533939</c:v>
                </c:pt>
                <c:pt idx="1">
                  <c:v>53.162829010929357</c:v>
                </c:pt>
                <c:pt idx="2">
                  <c:v>55.862470941113919</c:v>
                </c:pt>
                <c:pt idx="3">
                  <c:v>53.439748352888792</c:v>
                </c:pt>
                <c:pt idx="4">
                  <c:v>60.673322232128626</c:v>
                </c:pt>
                <c:pt idx="5">
                  <c:v>55.605905015270849</c:v>
                </c:pt>
                <c:pt idx="6">
                  <c:v>40.749277734937785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643376"/>
        <c:axId val="109643936"/>
      </c:lineChart>
      <c:catAx>
        <c:axId val="10964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643936"/>
        <c:crosses val="autoZero"/>
        <c:auto val="1"/>
        <c:lblAlgn val="ctr"/>
        <c:lblOffset val="100"/>
        <c:noMultiLvlLbl val="0"/>
      </c:catAx>
      <c:valAx>
        <c:axId val="109643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64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34925179807067"/>
          <c:y val="6.2952282585087144E-2"/>
          <c:w val="0.72466373521491634"/>
          <c:h val="0.70597588634103081"/>
        </c:manualLayout>
      </c:layout>
      <c:lineChart>
        <c:grouping val="standard"/>
        <c:varyColors val="0"/>
        <c:ser>
          <c:idx val="0"/>
          <c:order val="0"/>
          <c:tx>
            <c:strRef>
              <c:f>[2]abrak1!$D$4</c:f>
              <c:strCache>
                <c:ptCount val="1"/>
                <c:pt idx="0">
                  <c:v>elméleti eloszlás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[2]abrak1!$C$5:$C$13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[2]abrak1!$D$5:$D$13</c:f>
              <c:numCache>
                <c:formatCode>General</c:formatCode>
                <c:ptCount val="9"/>
                <c:pt idx="0">
                  <c:v>30.1</c:v>
                </c:pt>
                <c:pt idx="1">
                  <c:v>17.600000000000001</c:v>
                </c:pt>
                <c:pt idx="2">
                  <c:v>12.5</c:v>
                </c:pt>
                <c:pt idx="3">
                  <c:v>9.6999999999999993</c:v>
                </c:pt>
                <c:pt idx="4">
                  <c:v>7.9</c:v>
                </c:pt>
                <c:pt idx="5">
                  <c:v>6.7</c:v>
                </c:pt>
                <c:pt idx="6">
                  <c:v>5.8</c:v>
                </c:pt>
                <c:pt idx="7">
                  <c:v>5.0999999999999996</c:v>
                </c:pt>
                <c:pt idx="8">
                  <c:v>4.5999999999999996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[2]abrak1!$E$4</c:f>
              <c:strCache>
                <c:ptCount val="1"/>
                <c:pt idx="0">
                  <c:v>magyar közbeszerési árak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[2]abrak1!$C$5:$C$13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[2]abrak1!$E$5:$E$13</c:f>
              <c:numCache>
                <c:formatCode>General</c:formatCode>
                <c:ptCount val="9"/>
                <c:pt idx="0">
                  <c:v>32.6</c:v>
                </c:pt>
                <c:pt idx="1">
                  <c:v>20.2</c:v>
                </c:pt>
                <c:pt idx="2">
                  <c:v>11.3</c:v>
                </c:pt>
                <c:pt idx="3">
                  <c:v>8.5</c:v>
                </c:pt>
                <c:pt idx="4">
                  <c:v>6.7</c:v>
                </c:pt>
                <c:pt idx="5">
                  <c:v>5.6</c:v>
                </c:pt>
                <c:pt idx="6">
                  <c:v>5.4</c:v>
                </c:pt>
                <c:pt idx="7">
                  <c:v>4.5999999999999996</c:v>
                </c:pt>
                <c:pt idx="8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646736"/>
        <c:axId val="109647296"/>
      </c:lineChart>
      <c:catAx>
        <c:axId val="10964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647296"/>
        <c:crosses val="autoZero"/>
        <c:auto val="1"/>
        <c:lblAlgn val="ctr"/>
        <c:lblOffset val="100"/>
        <c:noMultiLvlLbl val="0"/>
      </c:catAx>
      <c:valAx>
        <c:axId val="109647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6467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46214205923225E-2"/>
          <c:y val="7.9653643250189032E-2"/>
          <c:w val="0.8930585147444805"/>
          <c:h val="0.71849284461145491"/>
        </c:manualLayout>
      </c:layout>
      <c:lineChart>
        <c:grouping val="standard"/>
        <c:varyColors val="0"/>
        <c:ser>
          <c:idx val="0"/>
          <c:order val="0"/>
          <c:tx>
            <c:strRef>
              <c:f>[2]abrak2!$K$40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[2]abrak2!$K$41:$K$49</c:f>
              <c:numCache>
                <c:formatCode>General</c:formatCode>
                <c:ptCount val="9"/>
                <c:pt idx="0">
                  <c:v>1.1957458285441064E-2</c:v>
                </c:pt>
                <c:pt idx="1">
                  <c:v>2.0145681581685407E-2</c:v>
                </c:pt>
                <c:pt idx="2">
                  <c:v>9.5929061589339309E-2</c:v>
                </c:pt>
                <c:pt idx="3">
                  <c:v>6.0632443057000746E-2</c:v>
                </c:pt>
                <c:pt idx="4">
                  <c:v>1.2131905061961958E-2</c:v>
                </c:pt>
                <c:pt idx="5">
                  <c:v>0.49584246438665103</c:v>
                </c:pt>
                <c:pt idx="6">
                  <c:v>0.35876683625039624</c:v>
                </c:pt>
                <c:pt idx="7">
                  <c:v>8.4395818348045562E-2</c:v>
                </c:pt>
                <c:pt idx="8">
                  <c:v>0.10651571988063839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[2]abrak2!$L$40</c:f>
              <c:strCache>
                <c:ptCount val="1"/>
                <c:pt idx="0">
                  <c:v>2010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[2]abrak2!$L$41:$L$49</c:f>
              <c:numCache>
                <c:formatCode>General</c:formatCode>
                <c:ptCount val="9"/>
                <c:pt idx="0">
                  <c:v>0.29590428131862712</c:v>
                </c:pt>
                <c:pt idx="1">
                  <c:v>0.37455890632046263</c:v>
                </c:pt>
                <c:pt idx="2">
                  <c:v>6.3319835060666723E-3</c:v>
                </c:pt>
                <c:pt idx="3">
                  <c:v>1.0620083066517996E-4</c:v>
                </c:pt>
                <c:pt idx="4">
                  <c:v>0.41447271418528914</c:v>
                </c:pt>
                <c:pt idx="5">
                  <c:v>0.55450893309902349</c:v>
                </c:pt>
                <c:pt idx="6">
                  <c:v>2.9010134927315075E-3</c:v>
                </c:pt>
                <c:pt idx="7">
                  <c:v>7.5532422943221322E-2</c:v>
                </c:pt>
                <c:pt idx="8">
                  <c:v>0.13217407308017931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[2]abrak2!$M$40</c:f>
              <c:strCache>
                <c:ptCount val="1"/>
                <c:pt idx="0">
                  <c:v>2011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[2]abrak2!$M$41:$M$49</c:f>
              <c:numCache>
                <c:formatCode>General</c:formatCode>
                <c:ptCount val="9"/>
                <c:pt idx="0">
                  <c:v>1.9475735299015904</c:v>
                </c:pt>
                <c:pt idx="1">
                  <c:v>2.4912734118589834</c:v>
                </c:pt>
                <c:pt idx="2">
                  <c:v>0.10178789767623063</c:v>
                </c:pt>
                <c:pt idx="3">
                  <c:v>0.49321719354340621</c:v>
                </c:pt>
                <c:pt idx="4">
                  <c:v>1.5187540604131746</c:v>
                </c:pt>
                <c:pt idx="5">
                  <c:v>1.2113884106718156</c:v>
                </c:pt>
                <c:pt idx="6">
                  <c:v>0.14997572284750696</c:v>
                </c:pt>
                <c:pt idx="7">
                  <c:v>6.7910536484853415E-2</c:v>
                </c:pt>
                <c:pt idx="8">
                  <c:v>6.4385242116463945E-2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[2]abrak2!$N$40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[2]abrak2!$N$41:$N$49</c:f>
              <c:numCache>
                <c:formatCode>General</c:formatCode>
                <c:ptCount val="9"/>
                <c:pt idx="0">
                  <c:v>6.2604300645908237</c:v>
                </c:pt>
                <c:pt idx="1">
                  <c:v>8.7296033173619527</c:v>
                </c:pt>
                <c:pt idx="2">
                  <c:v>2.857989510206524</c:v>
                </c:pt>
                <c:pt idx="3">
                  <c:v>0.69039591690458257</c:v>
                </c:pt>
                <c:pt idx="4">
                  <c:v>1.1660622312332201</c:v>
                </c:pt>
                <c:pt idx="5">
                  <c:v>1.5580505223048606</c:v>
                </c:pt>
                <c:pt idx="6">
                  <c:v>8.4273097955424273E-2</c:v>
                </c:pt>
                <c:pt idx="7">
                  <c:v>0.11783204420890379</c:v>
                </c:pt>
                <c:pt idx="8">
                  <c:v>6.9758401450482552E-4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[2]abrak2!$O$40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[2]abrak2!$O$41:$O$49</c:f>
              <c:numCache>
                <c:formatCode>General</c:formatCode>
                <c:ptCount val="9"/>
                <c:pt idx="0">
                  <c:v>9.7523704240576716</c:v>
                </c:pt>
                <c:pt idx="1">
                  <c:v>12.228058146179199</c:v>
                </c:pt>
                <c:pt idx="2">
                  <c:v>1.7047156585459502</c:v>
                </c:pt>
                <c:pt idx="3">
                  <c:v>2.7742731450497446</c:v>
                </c:pt>
                <c:pt idx="4">
                  <c:v>2.2023084530808998</c:v>
                </c:pt>
                <c:pt idx="5">
                  <c:v>2.2614827011768788</c:v>
                </c:pt>
                <c:pt idx="6">
                  <c:v>0.22029505527696661</c:v>
                </c:pt>
                <c:pt idx="7">
                  <c:v>0.12281115156500426</c:v>
                </c:pt>
                <c:pt idx="8">
                  <c:v>2.53320786484828E-2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[2]abrak2!$P$40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[2]abrak2!$P$41:$P$49</c:f>
              <c:numCache>
                <c:formatCode>General</c:formatCode>
                <c:ptCount val="9"/>
                <c:pt idx="0">
                  <c:v>16.264606902795105</c:v>
                </c:pt>
                <c:pt idx="1">
                  <c:v>12.361384004656511</c:v>
                </c:pt>
                <c:pt idx="2">
                  <c:v>1.8350530345042397</c:v>
                </c:pt>
                <c:pt idx="3">
                  <c:v>3.2640702701603752</c:v>
                </c:pt>
                <c:pt idx="4">
                  <c:v>4.6070501419547334</c:v>
                </c:pt>
                <c:pt idx="5">
                  <c:v>2.9710572688771828</c:v>
                </c:pt>
                <c:pt idx="6">
                  <c:v>0.62790721814693673</c:v>
                </c:pt>
                <c:pt idx="7">
                  <c:v>0.42936271943266685</c:v>
                </c:pt>
                <c:pt idx="8">
                  <c:v>0.86535039365079036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[2]abrak2!$Q$40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[2]abrak2!$Q$41:$Q$49</c:f>
              <c:numCache>
                <c:formatCode>General</c:formatCode>
                <c:ptCount val="9"/>
                <c:pt idx="0">
                  <c:v>21.1181022951423</c:v>
                </c:pt>
                <c:pt idx="1">
                  <c:v>22.472601717187384</c:v>
                </c:pt>
                <c:pt idx="2">
                  <c:v>7.9059414339032363</c:v>
                </c:pt>
                <c:pt idx="3">
                  <c:v>6.9698532397103836</c:v>
                </c:pt>
                <c:pt idx="4">
                  <c:v>2.3430285411958174</c:v>
                </c:pt>
                <c:pt idx="5">
                  <c:v>2.8818522735768228</c:v>
                </c:pt>
                <c:pt idx="6">
                  <c:v>0.42734595057766717</c:v>
                </c:pt>
                <c:pt idx="7">
                  <c:v>0.56232015826187975</c:v>
                </c:pt>
                <c:pt idx="8">
                  <c:v>0.5590879239054799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595616"/>
        <c:axId val="206596176"/>
      </c:lineChart>
      <c:catAx>
        <c:axId val="2065956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596176"/>
        <c:crosses val="autoZero"/>
        <c:auto val="1"/>
        <c:lblAlgn val="ctr"/>
        <c:lblOffset val="100"/>
        <c:noMultiLvlLbl val="0"/>
      </c:catAx>
      <c:valAx>
        <c:axId val="206596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595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3833837379324136E-2"/>
          <c:y val="0.85971986538837875"/>
          <c:w val="0.8184913131533299"/>
          <c:h val="6.0893533631463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473710</xdr:colOff>
      <xdr:row>9</xdr:row>
      <xdr:rowOff>156845</xdr:rowOff>
    </xdr:to>
    <xdr:pic>
      <xdr:nvPicPr>
        <xdr:cNvPr id="2" name="graphics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09600" y="190500"/>
          <a:ext cx="5960110" cy="1680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11</xdr:row>
      <xdr:rowOff>0</xdr:rowOff>
    </xdr:from>
    <xdr:to>
      <xdr:col>17</xdr:col>
      <xdr:colOff>180975</xdr:colOff>
      <xdr:row>32</xdr:row>
      <xdr:rowOff>147638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30</xdr:row>
      <xdr:rowOff>19051</xdr:rowOff>
    </xdr:from>
    <xdr:to>
      <xdr:col>21</xdr:col>
      <xdr:colOff>57150</xdr:colOff>
      <xdr:row>53</xdr:row>
      <xdr:rowOff>28575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21</xdr:col>
      <xdr:colOff>57150</xdr:colOff>
      <xdr:row>28</xdr:row>
      <xdr:rowOff>9524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18</xdr:col>
      <xdr:colOff>342900</xdr:colOff>
      <xdr:row>27</xdr:row>
      <xdr:rowOff>100012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</xdr:row>
      <xdr:rowOff>0</xdr:rowOff>
    </xdr:from>
    <xdr:to>
      <xdr:col>29</xdr:col>
      <xdr:colOff>19050</xdr:colOff>
      <xdr:row>23</xdr:row>
      <xdr:rowOff>80962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0.01961</cdr:x>
      <cdr:y>0.92295</cdr:y>
    </cdr:from>
    <cdr:to>
      <cdr:x>0.37255</cdr:x>
      <cdr:y>0.97487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107950" y="3556000"/>
          <a:ext cx="19431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100" i="1">
              <a:solidFill>
                <a:schemeClr val="bg2">
                  <a:lumMod val="50000"/>
                </a:schemeClr>
              </a:solidFill>
            </a:rPr>
            <a:t>Forrás: CRCB</a:t>
          </a:r>
          <a:endParaRPr lang="en-US" sz="1100" i="1">
            <a:solidFill>
              <a:schemeClr val="bg2">
                <a:lumMod val="50000"/>
              </a:schemeClr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ra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J/123/crcb/2016/kozbesz_2016/benfords_law/benfords_law_1602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8."/>
      <sheetName val="mgts"/>
      <sheetName val="benford1"/>
      <sheetName val="benford_abrak"/>
      <sheetName val="benford_ch2"/>
      <sheetName val="benford_MAD"/>
      <sheetName val="benford_summary"/>
    </sheetNames>
    <sheetDataSet>
      <sheetData sheetId="0">
        <row r="6">
          <cell r="H6" t="str">
            <v>2009 J</v>
          </cell>
          <cell r="M6">
            <v>9.9355984535631112</v>
          </cell>
        </row>
        <row r="7">
          <cell r="H7" t="str">
            <v>F</v>
          </cell>
          <cell r="M7">
            <v>54.063884226817237</v>
          </cell>
        </row>
        <row r="8">
          <cell r="H8" t="str">
            <v>M</v>
          </cell>
          <cell r="M8">
            <v>67.841213021666661</v>
          </cell>
        </row>
        <row r="9">
          <cell r="H9" t="str">
            <v>A</v>
          </cell>
          <cell r="M9">
            <v>62.503786073249181</v>
          </cell>
        </row>
        <row r="10">
          <cell r="H10" t="str">
            <v>M</v>
          </cell>
          <cell r="M10">
            <v>52.9729211041981</v>
          </cell>
        </row>
        <row r="11">
          <cell r="H11" t="str">
            <v>Jn</v>
          </cell>
          <cell r="M11">
            <v>43.1654592718305</v>
          </cell>
        </row>
        <row r="12">
          <cell r="H12" t="str">
            <v>Jl</v>
          </cell>
          <cell r="M12">
            <v>52.381431260823305</v>
          </cell>
        </row>
        <row r="13">
          <cell r="H13" t="str">
            <v>A</v>
          </cell>
          <cell r="M13">
            <v>69.850211144356706</v>
          </cell>
        </row>
        <row r="14">
          <cell r="H14" t="str">
            <v>Sz</v>
          </cell>
          <cell r="M14">
            <v>59.692806172761202</v>
          </cell>
        </row>
        <row r="15">
          <cell r="H15" t="str">
            <v>O</v>
          </cell>
          <cell r="M15">
            <v>53.919420181990887</v>
          </cell>
        </row>
        <row r="16">
          <cell r="H16" t="str">
            <v>N</v>
          </cell>
          <cell r="M16">
            <v>35.589820185132332</v>
          </cell>
        </row>
        <row r="17">
          <cell r="H17" t="str">
            <v>D</v>
          </cell>
          <cell r="M17">
            <v>51.338750872577002</v>
          </cell>
        </row>
        <row r="18">
          <cell r="H18" t="str">
            <v>2010 J</v>
          </cell>
          <cell r="M18">
            <v>47.204239788154133</v>
          </cell>
        </row>
        <row r="19">
          <cell r="H19" t="str">
            <v>F</v>
          </cell>
          <cell r="M19">
            <v>68.420462301662837</v>
          </cell>
        </row>
        <row r="20">
          <cell r="H20" t="str">
            <v>M</v>
          </cell>
          <cell r="M20">
            <v>57.796841120754891</v>
          </cell>
        </row>
        <row r="21">
          <cell r="H21" t="str">
            <v>A</v>
          </cell>
          <cell r="M21">
            <v>61.13342990584438</v>
          </cell>
        </row>
        <row r="22">
          <cell r="H22" t="str">
            <v>M</v>
          </cell>
          <cell r="M22">
            <v>48.751400124537057</v>
          </cell>
        </row>
        <row r="23">
          <cell r="H23" t="str">
            <v>Jn</v>
          </cell>
          <cell r="M23">
            <v>45.115472400898511</v>
          </cell>
        </row>
        <row r="24">
          <cell r="H24" t="str">
            <v>Jl</v>
          </cell>
          <cell r="M24">
            <v>58.428588358423617</v>
          </cell>
        </row>
        <row r="25">
          <cell r="H25" t="str">
            <v>A</v>
          </cell>
          <cell r="M25">
            <v>57.794342653065364</v>
          </cell>
        </row>
        <row r="26">
          <cell r="H26" t="str">
            <v>Sz</v>
          </cell>
          <cell r="M26">
            <v>51.180454735584171</v>
          </cell>
        </row>
        <row r="27">
          <cell r="H27" t="str">
            <v>O</v>
          </cell>
          <cell r="M27">
            <v>48.594978337668579</v>
          </cell>
        </row>
        <row r="28">
          <cell r="H28" t="str">
            <v>N</v>
          </cell>
          <cell r="M28">
            <v>52.202217585349921</v>
          </cell>
        </row>
        <row r="29">
          <cell r="H29" t="str">
            <v>D</v>
          </cell>
          <cell r="M29">
            <v>43.625489103729919</v>
          </cell>
        </row>
        <row r="30">
          <cell r="H30" t="str">
            <v>2011 J</v>
          </cell>
          <cell r="M30">
            <v>47.617066972448121</v>
          </cell>
        </row>
        <row r="31">
          <cell r="H31" t="str">
            <v>F</v>
          </cell>
          <cell r="M31">
            <v>53.827501052064463</v>
          </cell>
        </row>
        <row r="32">
          <cell r="H32" t="str">
            <v>M</v>
          </cell>
          <cell r="M32">
            <v>61.978279256346759</v>
          </cell>
        </row>
        <row r="33">
          <cell r="H33" t="str">
            <v>A</v>
          </cell>
          <cell r="M33">
            <v>86.938121376027894</v>
          </cell>
        </row>
        <row r="34">
          <cell r="H34" t="str">
            <v>M</v>
          </cell>
          <cell r="M34">
            <v>71.886383786028063</v>
          </cell>
        </row>
        <row r="35">
          <cell r="H35" t="str">
            <v>Jn</v>
          </cell>
          <cell r="M35">
            <v>57.473841371131442</v>
          </cell>
        </row>
        <row r="36">
          <cell r="H36" t="str">
            <v>Jl</v>
          </cell>
          <cell r="M36">
            <v>64.09101303262716</v>
          </cell>
        </row>
        <row r="37">
          <cell r="H37" t="str">
            <v>A</v>
          </cell>
          <cell r="M37">
            <v>43.733735264095955</v>
          </cell>
        </row>
        <row r="38">
          <cell r="H38" t="str">
            <v>Sz</v>
          </cell>
          <cell r="M38">
            <v>47.146867618918691</v>
          </cell>
        </row>
        <row r="39">
          <cell r="H39" t="str">
            <v>O</v>
          </cell>
          <cell r="M39">
            <v>47.153666052767441</v>
          </cell>
        </row>
        <row r="40">
          <cell r="H40" t="str">
            <v>N</v>
          </cell>
          <cell r="M40">
            <v>57.769850766161198</v>
          </cell>
        </row>
        <row r="41">
          <cell r="H41" t="str">
            <v>D</v>
          </cell>
          <cell r="M41">
            <v>48.10908141227101</v>
          </cell>
        </row>
        <row r="42">
          <cell r="H42" t="str">
            <v>2012 J</v>
          </cell>
          <cell r="M42">
            <v>62.267954403541445</v>
          </cell>
        </row>
        <row r="43">
          <cell r="H43" t="str">
            <v>F</v>
          </cell>
          <cell r="M43">
            <v>56.711450239602392</v>
          </cell>
        </row>
        <row r="44">
          <cell r="H44" t="str">
            <v>M</v>
          </cell>
          <cell r="M44">
            <v>44.040265164562349</v>
          </cell>
        </row>
        <row r="45">
          <cell r="H45" t="str">
            <v>A</v>
          </cell>
          <cell r="M45">
            <v>65.451706808319315</v>
          </cell>
        </row>
        <row r="46">
          <cell r="H46" t="str">
            <v>M</v>
          </cell>
          <cell r="M46">
            <v>82.288381306910992</v>
          </cell>
        </row>
        <row r="47">
          <cell r="H47" t="str">
            <v>Jn</v>
          </cell>
          <cell r="M47">
            <v>79.389815580047241</v>
          </cell>
        </row>
        <row r="48">
          <cell r="H48" t="str">
            <v>Jl</v>
          </cell>
          <cell r="M48">
            <v>49.867345335701344</v>
          </cell>
        </row>
        <row r="49">
          <cell r="H49" t="str">
            <v>A</v>
          </cell>
          <cell r="M49">
            <v>27.31182439833108</v>
          </cell>
        </row>
        <row r="50">
          <cell r="H50" t="str">
            <v>Sz</v>
          </cell>
          <cell r="M50">
            <v>60.815537257200717</v>
          </cell>
        </row>
        <row r="51">
          <cell r="H51" t="str">
            <v>O</v>
          </cell>
          <cell r="M51">
            <v>77.199024280907039</v>
          </cell>
        </row>
        <row r="52">
          <cell r="H52" t="str">
            <v>N</v>
          </cell>
          <cell r="M52">
            <v>29.251501592800778</v>
          </cell>
        </row>
        <row r="53">
          <cell r="H53" t="str">
            <v>D</v>
          </cell>
          <cell r="M53">
            <v>47.037547069505507</v>
          </cell>
        </row>
        <row r="54">
          <cell r="H54" t="str">
            <v>2013 J</v>
          </cell>
          <cell r="M54">
            <v>18.484794155897692</v>
          </cell>
        </row>
        <row r="55">
          <cell r="H55" t="str">
            <v>F</v>
          </cell>
          <cell r="M55">
            <v>45.914856599686729</v>
          </cell>
        </row>
        <row r="56">
          <cell r="H56" t="str">
            <v>M</v>
          </cell>
          <cell r="M56">
            <v>42.586469292014939</v>
          </cell>
        </row>
        <row r="57">
          <cell r="H57" t="str">
            <v>A</v>
          </cell>
          <cell r="M57">
            <v>70.393929780394089</v>
          </cell>
        </row>
        <row r="58">
          <cell r="H58" t="str">
            <v>M</v>
          </cell>
          <cell r="M58">
            <v>57.576723852534563</v>
          </cell>
        </row>
        <row r="59">
          <cell r="H59" t="str">
            <v>Jn</v>
          </cell>
          <cell r="M59">
            <v>66.757257566533482</v>
          </cell>
        </row>
        <row r="60">
          <cell r="H60" t="str">
            <v>Jl</v>
          </cell>
          <cell r="M60">
            <v>71.016391425666725</v>
          </cell>
        </row>
        <row r="61">
          <cell r="H61" t="str">
            <v>A</v>
          </cell>
          <cell r="M61">
            <v>71.173410208036145</v>
          </cell>
        </row>
        <row r="62">
          <cell r="H62" t="str">
            <v>Sz</v>
          </cell>
          <cell r="M62">
            <v>88.732107897134711</v>
          </cell>
        </row>
        <row r="63">
          <cell r="H63" t="str">
            <v>O</v>
          </cell>
          <cell r="M63">
            <v>83.911218567823525</v>
          </cell>
        </row>
        <row r="64">
          <cell r="H64" t="str">
            <v>N</v>
          </cell>
          <cell r="M64">
            <v>88.639236702197948</v>
          </cell>
        </row>
        <row r="65">
          <cell r="H65" t="str">
            <v>D</v>
          </cell>
          <cell r="M65">
            <v>78.03034328432588</v>
          </cell>
        </row>
        <row r="66">
          <cell r="H66" t="str">
            <v>2014 J</v>
          </cell>
          <cell r="M66">
            <v>68.170698717559219</v>
          </cell>
        </row>
        <row r="67">
          <cell r="H67" t="str">
            <v>F</v>
          </cell>
          <cell r="M67">
            <v>70.005788853350566</v>
          </cell>
        </row>
        <row r="68">
          <cell r="H68" t="str">
            <v>M</v>
          </cell>
          <cell r="M68">
            <v>79.937162708875547</v>
          </cell>
        </row>
        <row r="69">
          <cell r="H69" t="str">
            <v>A</v>
          </cell>
          <cell r="M69">
            <v>57.8061413913751</v>
          </cell>
        </row>
        <row r="70">
          <cell r="H70" t="str">
            <v>M</v>
          </cell>
          <cell r="M70">
            <v>64.585434880416074</v>
          </cell>
        </row>
        <row r="71">
          <cell r="H71" t="str">
            <v>Jn</v>
          </cell>
          <cell r="M71">
            <v>68.207078298252938</v>
          </cell>
        </row>
        <row r="72">
          <cell r="H72" t="str">
            <v>Jl</v>
          </cell>
          <cell r="M72">
            <v>64.01864634531006</v>
          </cell>
        </row>
        <row r="73">
          <cell r="H73" t="str">
            <v>A</v>
          </cell>
          <cell r="M73">
            <v>51.599697552438052</v>
          </cell>
        </row>
        <row r="74">
          <cell r="H74" t="str">
            <v>Sz</v>
          </cell>
          <cell r="M74">
            <v>61.076389855891264</v>
          </cell>
        </row>
        <row r="75">
          <cell r="H75" t="str">
            <v>O</v>
          </cell>
          <cell r="M75">
            <v>67.713672125979357</v>
          </cell>
        </row>
        <row r="76">
          <cell r="H76" t="str">
            <v>N</v>
          </cell>
          <cell r="M76">
            <v>48.408799749182364</v>
          </cell>
        </row>
        <row r="77">
          <cell r="H77" t="str">
            <v>D</v>
          </cell>
          <cell r="M77">
            <v>72.6527888542564</v>
          </cell>
        </row>
        <row r="78">
          <cell r="H78" t="str">
            <v>2015 J</v>
          </cell>
          <cell r="M78">
            <v>41.856886185970566</v>
          </cell>
        </row>
        <row r="79">
          <cell r="H79" t="str">
            <v>F</v>
          </cell>
          <cell r="M79">
            <v>47.128842598058107</v>
          </cell>
        </row>
        <row r="80">
          <cell r="H80" t="str">
            <v>M</v>
          </cell>
          <cell r="M80">
            <v>53.277414899586041</v>
          </cell>
        </row>
        <row r="81">
          <cell r="H81" t="str">
            <v>A</v>
          </cell>
          <cell r="M81">
            <v>41.894431727491387</v>
          </cell>
        </row>
        <row r="82">
          <cell r="H82" t="str">
            <v>M</v>
          </cell>
          <cell r="M82">
            <v>45.149266789573929</v>
          </cell>
        </row>
        <row r="83">
          <cell r="H83" t="str">
            <v>Jn</v>
          </cell>
          <cell r="M83">
            <v>27.73968486499399</v>
          </cell>
        </row>
        <row r="84">
          <cell r="H84" t="str">
            <v>Jl</v>
          </cell>
          <cell r="M84">
            <v>35.46331637507167</v>
          </cell>
        </row>
        <row r="85">
          <cell r="H85" t="str">
            <v>A</v>
          </cell>
          <cell r="M85">
            <v>44.264443036383305</v>
          </cell>
        </row>
        <row r="86">
          <cell r="H86" t="str">
            <v>Sz</v>
          </cell>
          <cell r="M86">
            <v>62.600088130578271</v>
          </cell>
        </row>
        <row r="87">
          <cell r="H87" t="str">
            <v>O</v>
          </cell>
          <cell r="M87">
            <v>43.0131822396459</v>
          </cell>
        </row>
        <row r="88">
          <cell r="H88" t="str">
            <v>N</v>
          </cell>
          <cell r="M88">
            <v>51.197354607014859</v>
          </cell>
        </row>
        <row r="89">
          <cell r="H89" t="str">
            <v>D</v>
          </cell>
          <cell r="M89">
            <v>35.658529861682389</v>
          </cell>
        </row>
        <row r="96">
          <cell r="H96">
            <v>2009</v>
          </cell>
          <cell r="M96">
            <v>42.993164614533939</v>
          </cell>
        </row>
        <row r="97">
          <cell r="H97">
            <v>2010</v>
          </cell>
          <cell r="M97">
            <v>53.162829010929357</v>
          </cell>
        </row>
        <row r="98">
          <cell r="H98">
            <v>2011</v>
          </cell>
          <cell r="M98">
            <v>55.862470941113919</v>
          </cell>
        </row>
        <row r="99">
          <cell r="H99">
            <v>2012</v>
          </cell>
          <cell r="M99">
            <v>53.439748352888792</v>
          </cell>
        </row>
        <row r="100">
          <cell r="H100">
            <v>2013</v>
          </cell>
          <cell r="M100">
            <v>60.673322232128626</v>
          </cell>
        </row>
        <row r="101">
          <cell r="H101">
            <v>2013</v>
          </cell>
          <cell r="M101">
            <v>55.605905015270849</v>
          </cell>
        </row>
        <row r="102">
          <cell r="H102">
            <v>2015</v>
          </cell>
          <cell r="M102">
            <v>40.749277734937785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k1"/>
      <sheetName val="abrak2"/>
      <sheetName val="chi2_Cramer'sV"/>
      <sheetName val="MAD"/>
      <sheetName val="summary table"/>
    </sheetNames>
    <sheetDataSet>
      <sheetData sheetId="0">
        <row r="4">
          <cell r="D4" t="str">
            <v>elméleti eloszlás</v>
          </cell>
          <cell r="E4" t="str">
            <v>magyar közbeszerési árak</v>
          </cell>
        </row>
        <row r="5">
          <cell r="C5">
            <v>1</v>
          </cell>
          <cell r="D5">
            <v>30.1</v>
          </cell>
          <cell r="E5">
            <v>32.6</v>
          </cell>
        </row>
        <row r="6">
          <cell r="C6">
            <v>2</v>
          </cell>
          <cell r="D6">
            <v>17.600000000000001</v>
          </cell>
          <cell r="E6">
            <v>20.2</v>
          </cell>
        </row>
        <row r="7">
          <cell r="C7">
            <v>3</v>
          </cell>
          <cell r="D7">
            <v>12.5</v>
          </cell>
          <cell r="E7">
            <v>11.3</v>
          </cell>
        </row>
        <row r="8">
          <cell r="C8">
            <v>4</v>
          </cell>
          <cell r="D8">
            <v>9.6999999999999993</v>
          </cell>
          <cell r="E8">
            <v>8.5</v>
          </cell>
        </row>
        <row r="9">
          <cell r="C9">
            <v>5</v>
          </cell>
          <cell r="D9">
            <v>7.9</v>
          </cell>
          <cell r="E9">
            <v>6.7</v>
          </cell>
        </row>
        <row r="10">
          <cell r="C10">
            <v>6</v>
          </cell>
          <cell r="D10">
            <v>6.7</v>
          </cell>
          <cell r="E10">
            <v>5.6</v>
          </cell>
        </row>
        <row r="11">
          <cell r="C11">
            <v>7</v>
          </cell>
          <cell r="D11">
            <v>5.8</v>
          </cell>
          <cell r="E11">
            <v>5.4</v>
          </cell>
        </row>
        <row r="12">
          <cell r="C12">
            <v>8</v>
          </cell>
          <cell r="D12">
            <v>5.0999999999999996</v>
          </cell>
          <cell r="E12">
            <v>4.5999999999999996</v>
          </cell>
        </row>
        <row r="13">
          <cell r="C13">
            <v>9</v>
          </cell>
          <cell r="D13">
            <v>4.5999999999999996</v>
          </cell>
          <cell r="E13">
            <v>5</v>
          </cell>
        </row>
      </sheetData>
      <sheetData sheetId="1">
        <row r="5">
          <cell r="I5" t="str">
            <v>1 ipar</v>
          </cell>
        </row>
        <row r="40">
          <cell r="K40" t="str">
            <v>2009</v>
          </cell>
          <cell r="L40" t="str">
            <v>2010</v>
          </cell>
          <cell r="M40" t="str">
            <v>2011</v>
          </cell>
          <cell r="N40" t="str">
            <v>2012</v>
          </cell>
          <cell r="O40" t="str">
            <v>2013</v>
          </cell>
          <cell r="P40" t="str">
            <v>2014</v>
          </cell>
          <cell r="Q40" t="str">
            <v>2015</v>
          </cell>
        </row>
        <row r="41">
          <cell r="K41">
            <v>1.1957458285441064E-2</v>
          </cell>
          <cell r="L41">
            <v>0.29590428131862712</v>
          </cell>
          <cell r="M41">
            <v>1.9475735299015904</v>
          </cell>
          <cell r="N41">
            <v>6.2604300645908237</v>
          </cell>
          <cell r="O41">
            <v>9.7523704240576716</v>
          </cell>
          <cell r="P41">
            <v>16.264606902795105</v>
          </cell>
          <cell r="Q41">
            <v>21.1181022951423</v>
          </cell>
        </row>
        <row r="42">
          <cell r="K42">
            <v>2.0145681581685407E-2</v>
          </cell>
          <cell r="L42">
            <v>0.37455890632046263</v>
          </cell>
          <cell r="M42">
            <v>2.4912734118589834</v>
          </cell>
          <cell r="N42">
            <v>8.7296033173619527</v>
          </cell>
          <cell r="O42">
            <v>12.228058146179199</v>
          </cell>
          <cell r="P42">
            <v>12.361384004656511</v>
          </cell>
          <cell r="Q42">
            <v>22.472601717187384</v>
          </cell>
        </row>
        <row r="43">
          <cell r="K43">
            <v>9.5929061589339309E-2</v>
          </cell>
          <cell r="L43">
            <v>6.3319835060666723E-3</v>
          </cell>
          <cell r="M43">
            <v>0.10178789767623063</v>
          </cell>
          <cell r="N43">
            <v>2.857989510206524</v>
          </cell>
          <cell r="O43">
            <v>1.7047156585459502</v>
          </cell>
          <cell r="P43">
            <v>1.8350530345042397</v>
          </cell>
          <cell r="Q43">
            <v>7.9059414339032363</v>
          </cell>
        </row>
        <row r="44">
          <cell r="K44">
            <v>6.0632443057000746E-2</v>
          </cell>
          <cell r="L44">
            <v>1.0620083066517996E-4</v>
          </cell>
          <cell r="M44">
            <v>0.49321719354340621</v>
          </cell>
          <cell r="N44">
            <v>0.69039591690458257</v>
          </cell>
          <cell r="O44">
            <v>2.7742731450497446</v>
          </cell>
          <cell r="P44">
            <v>3.2640702701603752</v>
          </cell>
          <cell r="Q44">
            <v>6.9698532397103836</v>
          </cell>
        </row>
        <row r="45">
          <cell r="K45">
            <v>1.2131905061961958E-2</v>
          </cell>
          <cell r="L45">
            <v>0.41447271418528914</v>
          </cell>
          <cell r="M45">
            <v>1.5187540604131746</v>
          </cell>
          <cell r="N45">
            <v>1.1660622312332201</v>
          </cell>
          <cell r="O45">
            <v>2.2023084530808998</v>
          </cell>
          <cell r="P45">
            <v>4.6070501419547334</v>
          </cell>
          <cell r="Q45">
            <v>2.3430285411958174</v>
          </cell>
        </row>
        <row r="46">
          <cell r="K46">
            <v>0.49584246438665103</v>
          </cell>
          <cell r="L46">
            <v>0.55450893309902349</v>
          </cell>
          <cell r="M46">
            <v>1.2113884106718156</v>
          </cell>
          <cell r="N46">
            <v>1.5580505223048606</v>
          </cell>
          <cell r="O46">
            <v>2.2614827011768788</v>
          </cell>
          <cell r="P46">
            <v>2.9710572688771828</v>
          </cell>
          <cell r="Q46">
            <v>2.8818522735768228</v>
          </cell>
        </row>
        <row r="47">
          <cell r="K47">
            <v>0.35876683625039624</v>
          </cell>
          <cell r="L47">
            <v>2.9010134927315075E-3</v>
          </cell>
          <cell r="M47">
            <v>0.14997572284750696</v>
          </cell>
          <cell r="N47">
            <v>8.4273097955424273E-2</v>
          </cell>
          <cell r="O47">
            <v>0.22029505527696661</v>
          </cell>
          <cell r="P47">
            <v>0.62790721814693673</v>
          </cell>
          <cell r="Q47">
            <v>0.42734595057766717</v>
          </cell>
        </row>
        <row r="48">
          <cell r="K48">
            <v>8.4395818348045562E-2</v>
          </cell>
          <cell r="L48">
            <v>7.5532422943221322E-2</v>
          </cell>
          <cell r="M48">
            <v>6.7910536484853415E-2</v>
          </cell>
          <cell r="N48">
            <v>0.11783204420890379</v>
          </cell>
          <cell r="O48">
            <v>0.12281115156500426</v>
          </cell>
          <cell r="P48">
            <v>0.42936271943266685</v>
          </cell>
          <cell r="Q48">
            <v>0.56232015826187975</v>
          </cell>
        </row>
        <row r="49">
          <cell r="K49">
            <v>0.10651571988063839</v>
          </cell>
          <cell r="L49">
            <v>0.13217407308017931</v>
          </cell>
          <cell r="M49">
            <v>6.4385242116463945E-2</v>
          </cell>
          <cell r="N49">
            <v>6.9758401450482552E-4</v>
          </cell>
          <cell r="O49">
            <v>2.53320786484828E-2</v>
          </cell>
          <cell r="P49">
            <v>0.86535039365079036</v>
          </cell>
          <cell r="Q49">
            <v>0.5590879239054799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precognox.hu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3gteam.hu/" TargetMode="External"/><Relationship Id="rId1" Type="http://schemas.openxmlformats.org/officeDocument/2006/relationships/hyperlink" Target="mailto:info@crcb.eu" TargetMode="External"/><Relationship Id="rId6" Type="http://schemas.openxmlformats.org/officeDocument/2006/relationships/hyperlink" Target="http://www.crcb.eu/" TargetMode="External"/><Relationship Id="rId5" Type="http://schemas.openxmlformats.org/officeDocument/2006/relationships/hyperlink" Target="mailto:info@crcb.eu" TargetMode="External"/><Relationship Id="rId4" Type="http://schemas.openxmlformats.org/officeDocument/2006/relationships/hyperlink" Target="http://www.regionaldata.or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F59"/>
  <sheetViews>
    <sheetView tabSelected="1" workbookViewId="0"/>
  </sheetViews>
  <sheetFormatPr defaultRowHeight="15" x14ac:dyDescent="0.25"/>
  <sheetData>
    <row r="13" spans="2:2" x14ac:dyDescent="0.25">
      <c r="B13" s="159"/>
    </row>
    <row r="14" spans="2:2" x14ac:dyDescent="0.25">
      <c r="B14" s="160" t="s">
        <v>141</v>
      </c>
    </row>
    <row r="15" spans="2:2" x14ac:dyDescent="0.25">
      <c r="B15" s="160" t="s">
        <v>142</v>
      </c>
    </row>
    <row r="16" spans="2:2" x14ac:dyDescent="0.25">
      <c r="B16" s="161"/>
    </row>
    <row r="17" spans="2:3" x14ac:dyDescent="0.25">
      <c r="B17" s="162"/>
    </row>
    <row r="18" spans="2:3" x14ac:dyDescent="0.25">
      <c r="B18" s="162"/>
    </row>
    <row r="19" spans="2:3" x14ac:dyDescent="0.25">
      <c r="B19" s="161" t="s">
        <v>143</v>
      </c>
    </row>
    <row r="22" spans="2:3" x14ac:dyDescent="0.25">
      <c r="B22" s="160" t="s">
        <v>144</v>
      </c>
    </row>
    <row r="25" spans="2:3" x14ac:dyDescent="0.25">
      <c r="B25" s="163" t="s">
        <v>145</v>
      </c>
    </row>
    <row r="26" spans="2:3" x14ac:dyDescent="0.25">
      <c r="B26" s="164" t="s">
        <v>146</v>
      </c>
    </row>
    <row r="27" spans="2:3" x14ac:dyDescent="0.25">
      <c r="B27" s="163"/>
    </row>
    <row r="28" spans="2:3" x14ac:dyDescent="0.25">
      <c r="B28" s="163" t="s">
        <v>147</v>
      </c>
    </row>
    <row r="29" spans="2:3" x14ac:dyDescent="0.25">
      <c r="B29" s="163"/>
    </row>
    <row r="30" spans="2:3" x14ac:dyDescent="0.25">
      <c r="B30" s="163" t="s">
        <v>148</v>
      </c>
    </row>
    <row r="31" spans="2:3" x14ac:dyDescent="0.25">
      <c r="C31" s="164" t="s">
        <v>149</v>
      </c>
    </row>
    <row r="32" spans="2:3" x14ac:dyDescent="0.25">
      <c r="C32" s="164" t="s">
        <v>150</v>
      </c>
    </row>
    <row r="33" spans="2:6" x14ac:dyDescent="0.25">
      <c r="C33" s="164" t="s">
        <v>151</v>
      </c>
    </row>
    <row r="34" spans="2:6" x14ac:dyDescent="0.25">
      <c r="B34" s="163"/>
    </row>
    <row r="35" spans="2:6" x14ac:dyDescent="0.25">
      <c r="B35" s="163" t="s">
        <v>152</v>
      </c>
    </row>
    <row r="36" spans="2:6" x14ac:dyDescent="0.25">
      <c r="C36" s="163" t="s">
        <v>153</v>
      </c>
      <c r="F36" s="163" t="s">
        <v>154</v>
      </c>
    </row>
    <row r="37" spans="2:6" x14ac:dyDescent="0.25">
      <c r="C37" s="163" t="s">
        <v>155</v>
      </c>
      <c r="F37" s="163" t="s">
        <v>156</v>
      </c>
    </row>
    <row r="38" spans="2:6" x14ac:dyDescent="0.25">
      <c r="C38" s="163" t="s">
        <v>157</v>
      </c>
      <c r="F38" s="163" t="s">
        <v>154</v>
      </c>
    </row>
    <row r="39" spans="2:6" x14ac:dyDescent="0.25">
      <c r="C39" s="163" t="s">
        <v>179</v>
      </c>
      <c r="D39" s="163"/>
      <c r="F39" s="163" t="s">
        <v>158</v>
      </c>
    </row>
    <row r="40" spans="2:6" x14ac:dyDescent="0.25">
      <c r="C40" s="163" t="s">
        <v>159</v>
      </c>
      <c r="F40" s="163" t="s">
        <v>156</v>
      </c>
    </row>
    <row r="41" spans="2:6" x14ac:dyDescent="0.25">
      <c r="C41" s="163" t="s">
        <v>160</v>
      </c>
      <c r="E41" s="163" t="s">
        <v>154</v>
      </c>
      <c r="F41" s="163" t="s">
        <v>154</v>
      </c>
    </row>
    <row r="42" spans="2:6" x14ac:dyDescent="0.25">
      <c r="C42" s="163" t="s">
        <v>161</v>
      </c>
      <c r="F42" s="163" t="s">
        <v>156</v>
      </c>
    </row>
    <row r="43" spans="2:6" x14ac:dyDescent="0.25">
      <c r="C43" s="163" t="s">
        <v>162</v>
      </c>
      <c r="F43" s="163" t="s">
        <v>163</v>
      </c>
    </row>
    <row r="44" spans="2:6" x14ac:dyDescent="0.25">
      <c r="C44" s="163" t="s">
        <v>164</v>
      </c>
      <c r="F44" s="163" t="s">
        <v>154</v>
      </c>
    </row>
    <row r="45" spans="2:6" x14ac:dyDescent="0.25">
      <c r="B45" s="163"/>
    </row>
    <row r="46" spans="2:6" x14ac:dyDescent="0.25">
      <c r="B46" s="163" t="s">
        <v>165</v>
      </c>
    </row>
    <row r="47" spans="2:6" x14ac:dyDescent="0.25">
      <c r="C47" s="163" t="s">
        <v>166</v>
      </c>
      <c r="F47" s="163" t="s">
        <v>167</v>
      </c>
    </row>
    <row r="48" spans="2:6" x14ac:dyDescent="0.25">
      <c r="C48" s="163" t="s">
        <v>168</v>
      </c>
      <c r="F48" s="163" t="s">
        <v>169</v>
      </c>
    </row>
    <row r="49" spans="2:6" x14ac:dyDescent="0.25">
      <c r="C49" s="163" t="s">
        <v>170</v>
      </c>
      <c r="F49" s="163" t="s">
        <v>171</v>
      </c>
    </row>
    <row r="50" spans="2:6" x14ac:dyDescent="0.25">
      <c r="C50" s="163" t="s">
        <v>172</v>
      </c>
      <c r="F50" s="163" t="s">
        <v>156</v>
      </c>
    </row>
    <row r="51" spans="2:6" x14ac:dyDescent="0.25">
      <c r="C51" s="163" t="s">
        <v>173</v>
      </c>
      <c r="F51" s="163" t="s">
        <v>174</v>
      </c>
    </row>
    <row r="52" spans="2:6" x14ac:dyDescent="0.25">
      <c r="B52" s="163"/>
    </row>
    <row r="53" spans="2:6" x14ac:dyDescent="0.25">
      <c r="B53" s="163"/>
    </row>
    <row r="54" spans="2:6" x14ac:dyDescent="0.25">
      <c r="B54" s="163"/>
    </row>
    <row r="55" spans="2:6" x14ac:dyDescent="0.25">
      <c r="B55" s="163" t="s">
        <v>175</v>
      </c>
    </row>
    <row r="56" spans="2:6" x14ac:dyDescent="0.25">
      <c r="B56" s="164" t="s">
        <v>176</v>
      </c>
    </row>
    <row r="57" spans="2:6" x14ac:dyDescent="0.25">
      <c r="B57" s="164" t="s">
        <v>177</v>
      </c>
    </row>
    <row r="58" spans="2:6" x14ac:dyDescent="0.25">
      <c r="B58" s="163"/>
    </row>
    <row r="59" spans="2:6" x14ac:dyDescent="0.25">
      <c r="B59" s="165" t="s">
        <v>178</v>
      </c>
    </row>
  </sheetData>
  <hyperlinks>
    <hyperlink ref="B26" r:id="rId1" display="mailto:info@crcb.eu"/>
    <hyperlink ref="C31" r:id="rId2" display="http://www.3gteam.hu/"/>
    <hyperlink ref="C32" r:id="rId3" display="http://precognox.hu/"/>
    <hyperlink ref="C33" r:id="rId4" display="http://www.regionaldata.org/"/>
    <hyperlink ref="B56" r:id="rId5" display="mailto:info@crcb.eu"/>
    <hyperlink ref="B57" r:id="rId6" display="http://www.crcb.eu/"/>
  </hyperlinks>
  <pageMargins left="0.7" right="0.7" top="0.75" bottom="0.75" header="0.3" footer="0.3"/>
  <pageSetup orientation="portrait" horizontalDpi="4294967293" verticalDpi="4294967293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0"/>
  <sheetViews>
    <sheetView workbookViewId="0"/>
  </sheetViews>
  <sheetFormatPr defaultRowHeight="15" x14ac:dyDescent="0.25"/>
  <sheetData>
    <row r="2" spans="2:9" x14ac:dyDescent="0.25">
      <c r="B2" t="s">
        <v>309</v>
      </c>
      <c r="F2" t="s">
        <v>266</v>
      </c>
    </row>
    <row r="3" spans="2:9" x14ac:dyDescent="0.25">
      <c r="B3" s="1440" t="s">
        <v>10</v>
      </c>
      <c r="C3" s="1441"/>
      <c r="D3" s="98"/>
      <c r="F3" s="1440" t="s">
        <v>10</v>
      </c>
      <c r="G3" s="1441"/>
      <c r="H3" s="98"/>
    </row>
    <row r="4" spans="2:9" ht="15.75" thickBot="1" x14ac:dyDescent="0.3">
      <c r="B4" s="1442" t="s">
        <v>122</v>
      </c>
      <c r="C4" s="1441"/>
      <c r="D4" s="98"/>
      <c r="F4" s="1442" t="s">
        <v>122</v>
      </c>
      <c r="G4" s="1441"/>
      <c r="H4" s="98"/>
    </row>
    <row r="5" spans="2:9" ht="61.5" thickBot="1" x14ac:dyDescent="0.3">
      <c r="B5" s="99" t="s">
        <v>11</v>
      </c>
      <c r="C5" s="100" t="s">
        <v>123</v>
      </c>
      <c r="D5" s="98"/>
      <c r="F5" s="99" t="s">
        <v>11</v>
      </c>
      <c r="G5" s="100" t="s">
        <v>123</v>
      </c>
      <c r="H5" s="98"/>
      <c r="I5" t="s">
        <v>124</v>
      </c>
    </row>
    <row r="6" spans="2:9" x14ac:dyDescent="0.25">
      <c r="B6" s="101" t="s">
        <v>13</v>
      </c>
      <c r="C6" s="102">
        <v>33.73545899726998</v>
      </c>
      <c r="D6" t="s">
        <v>125</v>
      </c>
      <c r="E6" s="103">
        <f>C6</f>
        <v>33.73545899726998</v>
      </c>
      <c r="F6" s="101" t="s">
        <v>13</v>
      </c>
      <c r="G6" s="102">
        <v>339.54128837777</v>
      </c>
      <c r="H6" s="102">
        <v>339.54128837777</v>
      </c>
      <c r="I6" s="1106">
        <f>E6/H6*100</f>
        <v>9.9355984535631112</v>
      </c>
    </row>
    <row r="7" spans="2:9" x14ac:dyDescent="0.25">
      <c r="B7" s="104" t="s">
        <v>14</v>
      </c>
      <c r="C7" s="105">
        <v>269.50498842112006</v>
      </c>
      <c r="D7" t="s">
        <v>113</v>
      </c>
      <c r="E7" s="103">
        <f t="shared" ref="E7:E70" si="0">C7</f>
        <v>269.50498842112006</v>
      </c>
      <c r="F7" s="104" t="s">
        <v>14</v>
      </c>
      <c r="G7" s="105">
        <v>498.49357343702997</v>
      </c>
      <c r="H7" s="105">
        <v>498.49357343702997</v>
      </c>
      <c r="I7" s="1106">
        <f t="shared" ref="I7:I70" si="1">E7/H7*100</f>
        <v>54.063884226817237</v>
      </c>
    </row>
    <row r="8" spans="2:9" x14ac:dyDescent="0.25">
      <c r="B8" s="104" t="s">
        <v>15</v>
      </c>
      <c r="C8" s="105">
        <v>102.82617485452998</v>
      </c>
      <c r="D8" t="s">
        <v>126</v>
      </c>
      <c r="E8" s="103">
        <f t="shared" si="0"/>
        <v>102.82617485452998</v>
      </c>
      <c r="F8" s="104" t="s">
        <v>15</v>
      </c>
      <c r="G8" s="105">
        <v>151.56889193842991</v>
      </c>
      <c r="H8" s="105">
        <v>151.56889193842991</v>
      </c>
      <c r="I8" s="1106">
        <f t="shared" si="1"/>
        <v>67.841213021666661</v>
      </c>
    </row>
    <row r="9" spans="2:9" x14ac:dyDescent="0.25">
      <c r="B9" s="104" t="s">
        <v>16</v>
      </c>
      <c r="C9" s="105">
        <v>27.039789603009996</v>
      </c>
      <c r="D9" t="s">
        <v>127</v>
      </c>
      <c r="E9" s="103">
        <f t="shared" si="0"/>
        <v>27.039789603009996</v>
      </c>
      <c r="F9" s="104" t="s">
        <v>16</v>
      </c>
      <c r="G9" s="105">
        <v>43.261042733190017</v>
      </c>
      <c r="H9" s="105">
        <v>43.261042733190017</v>
      </c>
      <c r="I9" s="1106">
        <f t="shared" si="1"/>
        <v>62.503786073249181</v>
      </c>
    </row>
    <row r="10" spans="2:9" x14ac:dyDescent="0.25">
      <c r="B10" s="104" t="s">
        <v>17</v>
      </c>
      <c r="C10" s="105">
        <v>94.10597458238</v>
      </c>
      <c r="D10" t="s">
        <v>126</v>
      </c>
      <c r="E10" s="103">
        <f t="shared" si="0"/>
        <v>94.10597458238</v>
      </c>
      <c r="F10" s="104" t="s">
        <v>17</v>
      </c>
      <c r="G10" s="105">
        <v>177.64920759659995</v>
      </c>
      <c r="H10" s="105">
        <v>177.64920759659995</v>
      </c>
      <c r="I10" s="1106">
        <f t="shared" si="1"/>
        <v>52.9729211041981</v>
      </c>
    </row>
    <row r="11" spans="2:9" x14ac:dyDescent="0.25">
      <c r="B11" s="104" t="s">
        <v>18</v>
      </c>
      <c r="C11" s="105">
        <v>123.19027246141999</v>
      </c>
      <c r="D11" t="s">
        <v>128</v>
      </c>
      <c r="E11" s="103">
        <f t="shared" si="0"/>
        <v>123.19027246141999</v>
      </c>
      <c r="F11" s="104" t="s">
        <v>18</v>
      </c>
      <c r="G11" s="105">
        <v>285.39085310233958</v>
      </c>
      <c r="H11" s="105">
        <v>285.39085310233958</v>
      </c>
      <c r="I11" s="1106">
        <f t="shared" si="1"/>
        <v>43.1654592718305</v>
      </c>
    </row>
    <row r="12" spans="2:9" x14ac:dyDescent="0.25">
      <c r="B12" s="104" t="s">
        <v>19</v>
      </c>
      <c r="C12" s="105">
        <v>201.35475080881994</v>
      </c>
      <c r="D12" t="s">
        <v>129</v>
      </c>
      <c r="E12" s="103">
        <f t="shared" si="0"/>
        <v>201.35475080881994</v>
      </c>
      <c r="F12" s="104" t="s">
        <v>19</v>
      </c>
      <c r="G12" s="105">
        <v>384.40100998045</v>
      </c>
      <c r="H12" s="105">
        <v>384.40100998045</v>
      </c>
      <c r="I12" s="1106">
        <f t="shared" si="1"/>
        <v>52.381431260823305</v>
      </c>
    </row>
    <row r="13" spans="2:9" x14ac:dyDescent="0.25">
      <c r="B13" s="104" t="s">
        <v>20</v>
      </c>
      <c r="C13" s="105">
        <v>221.89296801695016</v>
      </c>
      <c r="D13" t="s">
        <v>127</v>
      </c>
      <c r="E13" s="103">
        <f t="shared" si="0"/>
        <v>221.89296801695016</v>
      </c>
      <c r="F13" s="104" t="s">
        <v>20</v>
      </c>
      <c r="G13" s="105">
        <v>317.66971692952023</v>
      </c>
      <c r="H13" s="105">
        <v>317.66971692952023</v>
      </c>
      <c r="I13" s="1106">
        <f t="shared" si="1"/>
        <v>69.850211144356706</v>
      </c>
    </row>
    <row r="14" spans="2:9" x14ac:dyDescent="0.25">
      <c r="B14" s="104" t="s">
        <v>21</v>
      </c>
      <c r="C14" s="105">
        <v>218.78943848732007</v>
      </c>
      <c r="D14" t="s">
        <v>130</v>
      </c>
      <c r="E14" s="103">
        <f t="shared" si="0"/>
        <v>218.78943848732007</v>
      </c>
      <c r="F14" s="104" t="s">
        <v>21</v>
      </c>
      <c r="G14" s="105">
        <v>366.52563770265039</v>
      </c>
      <c r="H14" s="105">
        <v>366.52563770265039</v>
      </c>
      <c r="I14" s="1106">
        <f t="shared" si="1"/>
        <v>59.692806172761202</v>
      </c>
    </row>
    <row r="15" spans="2:9" x14ac:dyDescent="0.25">
      <c r="B15" s="104" t="s">
        <v>22</v>
      </c>
      <c r="C15" s="105">
        <v>139.94536553003996</v>
      </c>
      <c r="D15" t="s">
        <v>131</v>
      </c>
      <c r="E15" s="103">
        <f t="shared" si="0"/>
        <v>139.94536553003996</v>
      </c>
      <c r="F15" s="104" t="s">
        <v>22</v>
      </c>
      <c r="G15" s="105">
        <v>259.54538282809983</v>
      </c>
      <c r="H15" s="105">
        <v>259.54538282809983</v>
      </c>
      <c r="I15" s="1106">
        <f t="shared" si="1"/>
        <v>53.919420181990887</v>
      </c>
    </row>
    <row r="16" spans="2:9" x14ac:dyDescent="0.25">
      <c r="B16" s="104" t="s">
        <v>23</v>
      </c>
      <c r="C16" s="105">
        <v>78.18128875228993</v>
      </c>
      <c r="D16" t="s">
        <v>7</v>
      </c>
      <c r="E16" s="103">
        <f t="shared" si="0"/>
        <v>78.18128875228993</v>
      </c>
      <c r="F16" s="104" t="s">
        <v>23</v>
      </c>
      <c r="G16" s="105">
        <v>219.67317717708002</v>
      </c>
      <c r="H16" s="105">
        <v>219.67317717708002</v>
      </c>
      <c r="I16" s="1106">
        <f t="shared" si="1"/>
        <v>35.589820185132332</v>
      </c>
    </row>
    <row r="17" spans="2:9" x14ac:dyDescent="0.25">
      <c r="B17" s="104" t="s">
        <v>24</v>
      </c>
      <c r="C17" s="105">
        <v>137.95876571214993</v>
      </c>
      <c r="D17" t="s">
        <v>132</v>
      </c>
      <c r="E17" s="103">
        <f t="shared" si="0"/>
        <v>137.95876571214993</v>
      </c>
      <c r="F17" s="104" t="s">
        <v>24</v>
      </c>
      <c r="G17" s="105">
        <v>268.72248227184991</v>
      </c>
      <c r="H17" s="105">
        <v>268.72248227184991</v>
      </c>
      <c r="I17" s="1106">
        <f t="shared" si="1"/>
        <v>51.338750872577002</v>
      </c>
    </row>
    <row r="18" spans="2:9" x14ac:dyDescent="0.25">
      <c r="B18" s="104" t="s">
        <v>25</v>
      </c>
      <c r="C18" s="105">
        <v>130.64517659532993</v>
      </c>
      <c r="D18" t="s">
        <v>133</v>
      </c>
      <c r="E18" s="103">
        <f t="shared" si="0"/>
        <v>130.64517659532993</v>
      </c>
      <c r="F18" s="104" t="s">
        <v>25</v>
      </c>
      <c r="G18" s="105">
        <v>276.76576761249999</v>
      </c>
      <c r="H18" s="105">
        <v>276.76576761249999</v>
      </c>
      <c r="I18" s="1106">
        <f t="shared" si="1"/>
        <v>47.204239788154133</v>
      </c>
    </row>
    <row r="19" spans="2:9" x14ac:dyDescent="0.25">
      <c r="B19" s="104" t="s">
        <v>26</v>
      </c>
      <c r="C19" s="105">
        <v>262.31813128851968</v>
      </c>
      <c r="D19" t="s">
        <v>113</v>
      </c>
      <c r="E19" s="103">
        <f t="shared" si="0"/>
        <v>262.31813128851968</v>
      </c>
      <c r="F19" s="104" t="s">
        <v>26</v>
      </c>
      <c r="G19" s="105">
        <v>383.39134589879046</v>
      </c>
      <c r="H19" s="105">
        <v>383.39134589879046</v>
      </c>
      <c r="I19" s="1106">
        <f t="shared" si="1"/>
        <v>68.420462301662837</v>
      </c>
    </row>
    <row r="20" spans="2:9" x14ac:dyDescent="0.25">
      <c r="B20" s="104" t="s">
        <v>27</v>
      </c>
      <c r="C20" s="105">
        <v>108.29389177847023</v>
      </c>
      <c r="D20" t="s">
        <v>126</v>
      </c>
      <c r="E20" s="103">
        <f t="shared" si="0"/>
        <v>108.29389177847023</v>
      </c>
      <c r="F20" s="104" t="s">
        <v>27</v>
      </c>
      <c r="G20" s="105">
        <v>187.36991447718032</v>
      </c>
      <c r="H20" s="105">
        <v>187.36991447718032</v>
      </c>
      <c r="I20" s="1106">
        <f t="shared" si="1"/>
        <v>57.796841120754891</v>
      </c>
    </row>
    <row r="21" spans="2:9" x14ac:dyDescent="0.25">
      <c r="B21" s="104" t="s">
        <v>28</v>
      </c>
      <c r="C21" s="105">
        <v>120.88792296427007</v>
      </c>
      <c r="D21" t="s">
        <v>127</v>
      </c>
      <c r="E21" s="103">
        <f t="shared" si="0"/>
        <v>120.88792296427007</v>
      </c>
      <c r="F21" s="104" t="s">
        <v>28</v>
      </c>
      <c r="G21" s="105">
        <v>197.74438167539023</v>
      </c>
      <c r="H21" s="105">
        <v>197.74438167539023</v>
      </c>
      <c r="I21" s="1106">
        <f t="shared" si="1"/>
        <v>61.13342990584438</v>
      </c>
    </row>
    <row r="22" spans="2:9" x14ac:dyDescent="0.25">
      <c r="B22" s="104" t="s">
        <v>29</v>
      </c>
      <c r="C22" s="105">
        <v>58.159820909040008</v>
      </c>
      <c r="D22" t="s">
        <v>126</v>
      </c>
      <c r="E22" s="103">
        <f t="shared" si="0"/>
        <v>58.159820909040008</v>
      </c>
      <c r="F22" s="104" t="s">
        <v>29</v>
      </c>
      <c r="G22" s="105">
        <v>119.29877041576002</v>
      </c>
      <c r="H22" s="105">
        <v>119.29877041576002</v>
      </c>
      <c r="I22" s="1106">
        <f t="shared" si="1"/>
        <v>48.751400124537057</v>
      </c>
    </row>
    <row r="23" spans="2:9" x14ac:dyDescent="0.25">
      <c r="B23" s="104" t="s">
        <v>30</v>
      </c>
      <c r="C23" s="105">
        <v>34.522214376399987</v>
      </c>
      <c r="D23" t="s">
        <v>128</v>
      </c>
      <c r="E23" s="103">
        <f t="shared" si="0"/>
        <v>34.522214376399987</v>
      </c>
      <c r="F23" s="104" t="s">
        <v>30</v>
      </c>
      <c r="G23" s="105">
        <v>76.519678370280019</v>
      </c>
      <c r="H23" s="105">
        <v>76.519678370280019</v>
      </c>
      <c r="I23" s="1106">
        <f t="shared" si="1"/>
        <v>45.115472400898511</v>
      </c>
    </row>
    <row r="24" spans="2:9" x14ac:dyDescent="0.25">
      <c r="B24" s="104" t="s">
        <v>31</v>
      </c>
      <c r="C24" s="105">
        <v>120.22240993967011</v>
      </c>
      <c r="D24" t="s">
        <v>129</v>
      </c>
      <c r="E24" s="103">
        <f t="shared" si="0"/>
        <v>120.22240993967011</v>
      </c>
      <c r="F24" s="104" t="s">
        <v>31</v>
      </c>
      <c r="G24" s="105">
        <v>205.75956619417065</v>
      </c>
      <c r="H24" s="105">
        <v>205.75956619417065</v>
      </c>
      <c r="I24" s="1106">
        <f t="shared" si="1"/>
        <v>58.428588358423617</v>
      </c>
    </row>
    <row r="25" spans="2:9" x14ac:dyDescent="0.25">
      <c r="B25" s="104" t="s">
        <v>32</v>
      </c>
      <c r="C25" s="105">
        <v>113.53495019140013</v>
      </c>
      <c r="D25" t="s">
        <v>127</v>
      </c>
      <c r="E25" s="103">
        <f t="shared" si="0"/>
        <v>113.53495019140013</v>
      </c>
      <c r="F25" s="104" t="s">
        <v>32</v>
      </c>
      <c r="G25" s="105">
        <v>196.44647724941001</v>
      </c>
      <c r="H25" s="105">
        <v>196.44647724941001</v>
      </c>
      <c r="I25" s="1106">
        <f t="shared" si="1"/>
        <v>57.794342653065364</v>
      </c>
    </row>
    <row r="26" spans="2:9" x14ac:dyDescent="0.25">
      <c r="B26" s="104" t="s">
        <v>33</v>
      </c>
      <c r="C26" s="105">
        <v>48.627318295030022</v>
      </c>
      <c r="D26" t="s">
        <v>130</v>
      </c>
      <c r="E26" s="103">
        <f t="shared" si="0"/>
        <v>48.627318295030022</v>
      </c>
      <c r="F26" s="104" t="s">
        <v>33</v>
      </c>
      <c r="G26" s="105">
        <v>95.011501062769895</v>
      </c>
      <c r="H26" s="105">
        <v>95.011501062769895</v>
      </c>
      <c r="I26" s="1106">
        <f t="shared" si="1"/>
        <v>51.180454735584171</v>
      </c>
    </row>
    <row r="27" spans="2:9" x14ac:dyDescent="0.25">
      <c r="B27" s="104" t="s">
        <v>34</v>
      </c>
      <c r="C27" s="105">
        <v>71.187987002000128</v>
      </c>
      <c r="D27" t="s">
        <v>131</v>
      </c>
      <c r="E27" s="103">
        <f t="shared" si="0"/>
        <v>71.187987002000128</v>
      </c>
      <c r="F27" s="104" t="s">
        <v>34</v>
      </c>
      <c r="G27" s="105">
        <v>146.49247604832965</v>
      </c>
      <c r="H27" s="105">
        <v>146.49247604832965</v>
      </c>
      <c r="I27" s="1106">
        <f t="shared" si="1"/>
        <v>48.594978337668579</v>
      </c>
    </row>
    <row r="28" spans="2:9" x14ac:dyDescent="0.25">
      <c r="B28" s="104" t="s">
        <v>35</v>
      </c>
      <c r="C28" s="105">
        <v>120.60925819749995</v>
      </c>
      <c r="D28" t="s">
        <v>7</v>
      </c>
      <c r="E28" s="103">
        <f t="shared" si="0"/>
        <v>120.60925819749995</v>
      </c>
      <c r="F28" s="104" t="s">
        <v>35</v>
      </c>
      <c r="G28" s="105">
        <v>231.04240351534003</v>
      </c>
      <c r="H28" s="105">
        <v>231.04240351534003</v>
      </c>
      <c r="I28" s="1106">
        <f t="shared" si="1"/>
        <v>52.202217585349921</v>
      </c>
    </row>
    <row r="29" spans="2:9" x14ac:dyDescent="0.25">
      <c r="B29" s="104" t="s">
        <v>36</v>
      </c>
      <c r="C29" s="105">
        <v>81.246007159380028</v>
      </c>
      <c r="D29" t="s">
        <v>132</v>
      </c>
      <c r="E29" s="103">
        <f t="shared" si="0"/>
        <v>81.246007159380028</v>
      </c>
      <c r="F29" s="104" t="s">
        <v>36</v>
      </c>
      <c r="G29" s="105">
        <v>186.23517771043993</v>
      </c>
      <c r="H29" s="105">
        <v>186.23517771043993</v>
      </c>
      <c r="I29" s="1106">
        <f t="shared" si="1"/>
        <v>43.625489103729919</v>
      </c>
    </row>
    <row r="30" spans="2:9" x14ac:dyDescent="0.25">
      <c r="B30" s="104" t="s">
        <v>37</v>
      </c>
      <c r="C30" s="105">
        <v>39.824933410429999</v>
      </c>
      <c r="D30" t="s">
        <v>134</v>
      </c>
      <c r="E30" s="103">
        <f t="shared" si="0"/>
        <v>39.824933410429999</v>
      </c>
      <c r="F30" s="104" t="s">
        <v>37</v>
      </c>
      <c r="G30" s="105">
        <v>83.635838875740163</v>
      </c>
      <c r="H30" s="105">
        <v>83.635838875740163</v>
      </c>
      <c r="I30" s="1106">
        <f t="shared" si="1"/>
        <v>47.617066972448121</v>
      </c>
    </row>
    <row r="31" spans="2:9" x14ac:dyDescent="0.25">
      <c r="B31" s="104" t="s">
        <v>38</v>
      </c>
      <c r="C31" s="105">
        <v>52.229650079200042</v>
      </c>
      <c r="D31" t="s">
        <v>113</v>
      </c>
      <c r="E31" s="103">
        <f t="shared" si="0"/>
        <v>52.229650079200042</v>
      </c>
      <c r="F31" s="104" t="s">
        <v>38</v>
      </c>
      <c r="G31" s="105">
        <v>97.031534175590082</v>
      </c>
      <c r="H31" s="105">
        <v>97.031534175590082</v>
      </c>
      <c r="I31" s="1106">
        <f t="shared" si="1"/>
        <v>53.827501052064463</v>
      </c>
    </row>
    <row r="32" spans="2:9" x14ac:dyDescent="0.25">
      <c r="B32" s="104" t="s">
        <v>39</v>
      </c>
      <c r="C32" s="105">
        <v>35.86830434297994</v>
      </c>
      <c r="D32" t="s">
        <v>126</v>
      </c>
      <c r="E32" s="103">
        <f t="shared" si="0"/>
        <v>35.86830434297994</v>
      </c>
      <c r="F32" s="104" t="s">
        <v>39</v>
      </c>
      <c r="G32" s="105">
        <v>57.872378474119898</v>
      </c>
      <c r="H32" s="105">
        <v>57.872378474119898</v>
      </c>
      <c r="I32" s="1106">
        <f t="shared" si="1"/>
        <v>61.978279256346759</v>
      </c>
    </row>
    <row r="33" spans="2:9" x14ac:dyDescent="0.25">
      <c r="B33" s="104" t="s">
        <v>40</v>
      </c>
      <c r="C33" s="105">
        <v>135.57382087905009</v>
      </c>
      <c r="D33" t="s">
        <v>127</v>
      </c>
      <c r="E33" s="103">
        <f t="shared" si="0"/>
        <v>135.57382087905009</v>
      </c>
      <c r="F33" s="104" t="s">
        <v>40</v>
      </c>
      <c r="G33" s="105">
        <v>155.94289217805999</v>
      </c>
      <c r="H33" s="105">
        <v>155.94289217805999</v>
      </c>
      <c r="I33" s="1106">
        <f t="shared" si="1"/>
        <v>86.938121376027894</v>
      </c>
    </row>
    <row r="34" spans="2:9" x14ac:dyDescent="0.25">
      <c r="B34" s="104" t="s">
        <v>41</v>
      </c>
      <c r="C34" s="105">
        <v>47.654342113600045</v>
      </c>
      <c r="D34" t="s">
        <v>126</v>
      </c>
      <c r="E34" s="103">
        <f t="shared" si="0"/>
        <v>47.654342113600045</v>
      </c>
      <c r="F34" s="104" t="s">
        <v>41</v>
      </c>
      <c r="G34" s="105">
        <v>66.291193969979901</v>
      </c>
      <c r="H34" s="105">
        <v>66.291193969979901</v>
      </c>
      <c r="I34" s="1106">
        <f t="shared" si="1"/>
        <v>71.886383786028063</v>
      </c>
    </row>
    <row r="35" spans="2:9" x14ac:dyDescent="0.25">
      <c r="B35" s="104" t="s">
        <v>42</v>
      </c>
      <c r="C35" s="105">
        <v>28.591343260400009</v>
      </c>
      <c r="D35" t="s">
        <v>128</v>
      </c>
      <c r="E35" s="103">
        <f t="shared" si="0"/>
        <v>28.591343260400009</v>
      </c>
      <c r="F35" s="104" t="s">
        <v>42</v>
      </c>
      <c r="G35" s="105">
        <v>49.746706637849975</v>
      </c>
      <c r="H35" s="105">
        <v>49.746706637849975</v>
      </c>
      <c r="I35" s="1106">
        <f t="shared" si="1"/>
        <v>57.473841371131442</v>
      </c>
    </row>
    <row r="36" spans="2:9" x14ac:dyDescent="0.25">
      <c r="B36" s="104" t="s">
        <v>43</v>
      </c>
      <c r="C36" s="105">
        <v>36.258114651839968</v>
      </c>
      <c r="D36" t="s">
        <v>129</v>
      </c>
      <c r="E36" s="103">
        <f t="shared" si="0"/>
        <v>36.258114651839968</v>
      </c>
      <c r="F36" s="104" t="s">
        <v>43</v>
      </c>
      <c r="G36" s="105">
        <v>56.572853097799928</v>
      </c>
      <c r="H36" s="105">
        <v>56.572853097799928</v>
      </c>
      <c r="I36" s="1106">
        <f t="shared" si="1"/>
        <v>64.09101303262716</v>
      </c>
    </row>
    <row r="37" spans="2:9" x14ac:dyDescent="0.25">
      <c r="B37" s="104" t="s">
        <v>44</v>
      </c>
      <c r="C37" s="105">
        <v>21.096265060429999</v>
      </c>
      <c r="D37" t="s">
        <v>127</v>
      </c>
      <c r="E37" s="103">
        <f t="shared" si="0"/>
        <v>21.096265060429999</v>
      </c>
      <c r="F37" s="104" t="s">
        <v>44</v>
      </c>
      <c r="G37" s="105">
        <v>48.237967630790003</v>
      </c>
      <c r="H37" s="105">
        <v>48.237967630790003</v>
      </c>
      <c r="I37" s="1106">
        <f t="shared" si="1"/>
        <v>43.733735264095955</v>
      </c>
    </row>
    <row r="38" spans="2:9" x14ac:dyDescent="0.25">
      <c r="B38" s="104" t="s">
        <v>45</v>
      </c>
      <c r="C38" s="105">
        <v>20.761407345640006</v>
      </c>
      <c r="D38" t="s">
        <v>130</v>
      </c>
      <c r="E38" s="103">
        <f t="shared" si="0"/>
        <v>20.761407345640006</v>
      </c>
      <c r="F38" s="104" t="s">
        <v>45</v>
      </c>
      <c r="G38" s="105">
        <v>44.035602775250005</v>
      </c>
      <c r="H38" s="105">
        <v>44.035602775250005</v>
      </c>
      <c r="I38" s="1106">
        <f t="shared" si="1"/>
        <v>47.146867618918691</v>
      </c>
    </row>
    <row r="39" spans="2:9" x14ac:dyDescent="0.25">
      <c r="B39" s="104" t="s">
        <v>46</v>
      </c>
      <c r="C39" s="105">
        <v>26.231221029580009</v>
      </c>
      <c r="D39" t="s">
        <v>131</v>
      </c>
      <c r="E39" s="103">
        <f t="shared" si="0"/>
        <v>26.231221029580009</v>
      </c>
      <c r="F39" s="104" t="s">
        <v>46</v>
      </c>
      <c r="G39" s="105">
        <v>55.629229337599945</v>
      </c>
      <c r="H39" s="105">
        <v>55.629229337599945</v>
      </c>
      <c r="I39" s="1106">
        <f t="shared" si="1"/>
        <v>47.153666052767441</v>
      </c>
    </row>
    <row r="40" spans="2:9" x14ac:dyDescent="0.25">
      <c r="B40" s="104" t="s">
        <v>47</v>
      </c>
      <c r="C40" s="105">
        <v>17.932452207179999</v>
      </c>
      <c r="D40" t="s">
        <v>7</v>
      </c>
      <c r="E40" s="103">
        <f t="shared" si="0"/>
        <v>17.932452207179999</v>
      </c>
      <c r="F40" s="104" t="s">
        <v>47</v>
      </c>
      <c r="G40" s="105">
        <v>31.04119531097</v>
      </c>
      <c r="H40" s="105">
        <v>31.04119531097</v>
      </c>
      <c r="I40" s="1106">
        <f t="shared" si="1"/>
        <v>57.769850766161198</v>
      </c>
    </row>
    <row r="41" spans="2:9" x14ac:dyDescent="0.25">
      <c r="B41" s="104" t="s">
        <v>48</v>
      </c>
      <c r="C41" s="105">
        <v>13.940920103800003</v>
      </c>
      <c r="D41" t="s">
        <v>132</v>
      </c>
      <c r="E41" s="103">
        <f t="shared" si="0"/>
        <v>13.940920103800003</v>
      </c>
      <c r="F41" s="104" t="s">
        <v>48</v>
      </c>
      <c r="G41" s="105">
        <v>28.977730803739984</v>
      </c>
      <c r="H41" s="105">
        <v>28.977730803739984</v>
      </c>
      <c r="I41" s="1106">
        <f t="shared" si="1"/>
        <v>48.10908141227101</v>
      </c>
    </row>
    <row r="42" spans="2:9" x14ac:dyDescent="0.25">
      <c r="B42" s="104" t="s">
        <v>49</v>
      </c>
      <c r="C42" s="105">
        <v>15.482836461319998</v>
      </c>
      <c r="D42" t="s">
        <v>135</v>
      </c>
      <c r="E42" s="103">
        <f t="shared" si="0"/>
        <v>15.482836461319998</v>
      </c>
      <c r="F42" s="104" t="s">
        <v>49</v>
      </c>
      <c r="G42" s="105">
        <v>24.864854819189983</v>
      </c>
      <c r="H42" s="105">
        <v>24.864854819189983</v>
      </c>
      <c r="I42" s="1106">
        <f t="shared" si="1"/>
        <v>62.267954403541445</v>
      </c>
    </row>
    <row r="43" spans="2:9" x14ac:dyDescent="0.25">
      <c r="B43" s="104" t="s">
        <v>50</v>
      </c>
      <c r="C43" s="105">
        <v>43.924346609760065</v>
      </c>
      <c r="D43" t="s">
        <v>113</v>
      </c>
      <c r="E43" s="103">
        <f t="shared" si="0"/>
        <v>43.924346609760065</v>
      </c>
      <c r="F43" s="104" t="s">
        <v>50</v>
      </c>
      <c r="G43" s="105">
        <v>77.452342382680044</v>
      </c>
      <c r="H43" s="105">
        <v>77.452342382680044</v>
      </c>
      <c r="I43" s="1106">
        <f t="shared" si="1"/>
        <v>56.711450239602392</v>
      </c>
    </row>
    <row r="44" spans="2:9" x14ac:dyDescent="0.25">
      <c r="B44" s="104" t="s">
        <v>51</v>
      </c>
      <c r="C44" s="105">
        <v>92.638820969269986</v>
      </c>
      <c r="D44" t="s">
        <v>126</v>
      </c>
      <c r="E44" s="103">
        <f t="shared" si="0"/>
        <v>92.638820969269986</v>
      </c>
      <c r="F44" s="104" t="s">
        <v>51</v>
      </c>
      <c r="G44" s="105">
        <v>210.35027973404027</v>
      </c>
      <c r="H44" s="105">
        <v>210.35027973404027</v>
      </c>
      <c r="I44" s="1106">
        <f t="shared" si="1"/>
        <v>44.040265164562349</v>
      </c>
    </row>
    <row r="45" spans="2:9" x14ac:dyDescent="0.25">
      <c r="B45" s="104" t="s">
        <v>52</v>
      </c>
      <c r="C45" s="105">
        <v>106.70750388779003</v>
      </c>
      <c r="D45" t="s">
        <v>127</v>
      </c>
      <c r="E45" s="103">
        <f t="shared" si="0"/>
        <v>106.70750388779003</v>
      </c>
      <c r="F45" s="104" t="s">
        <v>52</v>
      </c>
      <c r="G45" s="105">
        <v>163.03242358567013</v>
      </c>
      <c r="H45" s="105">
        <v>163.03242358567013</v>
      </c>
      <c r="I45" s="1106">
        <f t="shared" si="1"/>
        <v>65.451706808319315</v>
      </c>
    </row>
    <row r="46" spans="2:9" x14ac:dyDescent="0.25">
      <c r="B46" s="104" t="s">
        <v>53</v>
      </c>
      <c r="C46" s="105">
        <v>141.02736366015998</v>
      </c>
      <c r="D46" t="s">
        <v>126</v>
      </c>
      <c r="E46" s="103">
        <f t="shared" si="0"/>
        <v>141.02736366015998</v>
      </c>
      <c r="F46" s="104" t="s">
        <v>53</v>
      </c>
      <c r="G46" s="105">
        <v>171.38186633441018</v>
      </c>
      <c r="H46" s="105">
        <v>171.38186633441018</v>
      </c>
      <c r="I46" s="1106">
        <f t="shared" si="1"/>
        <v>82.288381306910992</v>
      </c>
    </row>
    <row r="47" spans="2:9" x14ac:dyDescent="0.25">
      <c r="B47" s="104" t="s">
        <v>54</v>
      </c>
      <c r="C47" s="105">
        <v>158.38652509366003</v>
      </c>
      <c r="D47" t="s">
        <v>128</v>
      </c>
      <c r="E47" s="103">
        <f t="shared" si="0"/>
        <v>158.38652509366003</v>
      </c>
      <c r="F47" s="104" t="s">
        <v>54</v>
      </c>
      <c r="G47" s="105">
        <v>199.50484068571984</v>
      </c>
      <c r="H47" s="105">
        <v>199.50484068571984</v>
      </c>
      <c r="I47" s="1106">
        <f t="shared" si="1"/>
        <v>79.389815580047241</v>
      </c>
    </row>
    <row r="48" spans="2:9" x14ac:dyDescent="0.25">
      <c r="B48" s="104" t="s">
        <v>55</v>
      </c>
      <c r="C48" s="105">
        <v>52.689508041000018</v>
      </c>
      <c r="D48" t="s">
        <v>129</v>
      </c>
      <c r="E48" s="103">
        <f t="shared" si="0"/>
        <v>52.689508041000018</v>
      </c>
      <c r="F48" s="104" t="s">
        <v>55</v>
      </c>
      <c r="G48" s="105">
        <v>105.6593401680001</v>
      </c>
      <c r="H48" s="105">
        <v>105.6593401680001</v>
      </c>
      <c r="I48" s="1106">
        <f t="shared" si="1"/>
        <v>49.867345335701344</v>
      </c>
    </row>
    <row r="49" spans="2:9" x14ac:dyDescent="0.25">
      <c r="B49" s="104" t="s">
        <v>56</v>
      </c>
      <c r="C49" s="105">
        <v>38.499921436779999</v>
      </c>
      <c r="D49" t="s">
        <v>127</v>
      </c>
      <c r="E49" s="103">
        <f t="shared" si="0"/>
        <v>38.499921436779999</v>
      </c>
      <c r="F49" s="104" t="s">
        <v>56</v>
      </c>
      <c r="G49" s="105">
        <v>140.96429764367033</v>
      </c>
      <c r="H49" s="105">
        <v>140.96429764367033</v>
      </c>
      <c r="I49" s="1106">
        <f t="shared" si="1"/>
        <v>27.31182439833108</v>
      </c>
    </row>
    <row r="50" spans="2:9" x14ac:dyDescent="0.25">
      <c r="B50" s="104" t="s">
        <v>57</v>
      </c>
      <c r="C50" s="105">
        <v>45.76321174365998</v>
      </c>
      <c r="D50" t="s">
        <v>130</v>
      </c>
      <c r="E50" s="103">
        <f t="shared" si="0"/>
        <v>45.76321174365998</v>
      </c>
      <c r="F50" s="104" t="s">
        <v>57</v>
      </c>
      <c r="G50" s="105">
        <v>75.249210658319882</v>
      </c>
      <c r="H50" s="105">
        <v>75.249210658319882</v>
      </c>
      <c r="I50" s="1106">
        <f t="shared" si="1"/>
        <v>60.815537257200717</v>
      </c>
    </row>
    <row r="51" spans="2:9" x14ac:dyDescent="0.25">
      <c r="B51" s="104" t="s">
        <v>58</v>
      </c>
      <c r="C51" s="105">
        <v>149.11540198482007</v>
      </c>
      <c r="D51" t="s">
        <v>131</v>
      </c>
      <c r="E51" s="103">
        <f t="shared" si="0"/>
        <v>149.11540198482007</v>
      </c>
      <c r="F51" s="104" t="s">
        <v>58</v>
      </c>
      <c r="G51" s="105">
        <v>193.15710706683049</v>
      </c>
      <c r="H51" s="105">
        <v>193.15710706683049</v>
      </c>
      <c r="I51" s="1106">
        <f t="shared" si="1"/>
        <v>77.199024280907039</v>
      </c>
    </row>
    <row r="52" spans="2:9" x14ac:dyDescent="0.25">
      <c r="B52" s="104" t="s">
        <v>59</v>
      </c>
      <c r="C52" s="105">
        <v>98.258265411329958</v>
      </c>
      <c r="D52" t="s">
        <v>7</v>
      </c>
      <c r="E52" s="103">
        <f t="shared" si="0"/>
        <v>98.258265411329958</v>
      </c>
      <c r="F52" s="104" t="s">
        <v>59</v>
      </c>
      <c r="G52" s="105">
        <v>335.90844934782001</v>
      </c>
      <c r="H52" s="105">
        <v>335.90844934782001</v>
      </c>
      <c r="I52" s="1106">
        <f t="shared" si="1"/>
        <v>29.251501592800778</v>
      </c>
    </row>
    <row r="53" spans="2:9" x14ac:dyDescent="0.25">
      <c r="B53" s="104" t="s">
        <v>60</v>
      </c>
      <c r="C53" s="105">
        <v>62.462564743560016</v>
      </c>
      <c r="D53" t="s">
        <v>132</v>
      </c>
      <c r="E53" s="103">
        <f t="shared" si="0"/>
        <v>62.462564743560016</v>
      </c>
      <c r="F53" s="104" t="s">
        <v>60</v>
      </c>
      <c r="G53" s="105">
        <v>132.79298908010992</v>
      </c>
      <c r="H53" s="105">
        <v>132.79298908010992</v>
      </c>
      <c r="I53" s="1106">
        <f t="shared" si="1"/>
        <v>47.037547069505507</v>
      </c>
    </row>
    <row r="54" spans="2:9" x14ac:dyDescent="0.25">
      <c r="B54" s="104" t="s">
        <v>61</v>
      </c>
      <c r="C54" s="105">
        <v>39.518456774999997</v>
      </c>
      <c r="D54" t="s">
        <v>136</v>
      </c>
      <c r="E54" s="103">
        <f t="shared" si="0"/>
        <v>39.518456774999997</v>
      </c>
      <c r="F54" s="104" t="s">
        <v>61</v>
      </c>
      <c r="G54" s="105">
        <v>213.78900106599986</v>
      </c>
      <c r="H54" s="105">
        <v>213.78900106599986</v>
      </c>
      <c r="I54" s="1106">
        <f t="shared" si="1"/>
        <v>18.484794155897692</v>
      </c>
    </row>
    <row r="55" spans="2:9" x14ac:dyDescent="0.25">
      <c r="B55" s="104" t="s">
        <v>62</v>
      </c>
      <c r="C55" s="105">
        <v>72.011448889999954</v>
      </c>
      <c r="D55" t="s">
        <v>113</v>
      </c>
      <c r="E55" s="103">
        <f t="shared" si="0"/>
        <v>72.011448889999954</v>
      </c>
      <c r="F55" s="104" t="s">
        <v>62</v>
      </c>
      <c r="G55" s="105">
        <v>156.83692430499997</v>
      </c>
      <c r="H55" s="105">
        <v>156.83692430499997</v>
      </c>
      <c r="I55" s="1106">
        <f t="shared" si="1"/>
        <v>45.914856599686729</v>
      </c>
    </row>
    <row r="56" spans="2:9" x14ac:dyDescent="0.25">
      <c r="B56" s="104" t="s">
        <v>63</v>
      </c>
      <c r="C56" s="105">
        <v>53.286029945000038</v>
      </c>
      <c r="D56" t="s">
        <v>126</v>
      </c>
      <c r="E56" s="103">
        <f t="shared" si="0"/>
        <v>53.286029945000038</v>
      </c>
      <c r="F56" s="104" t="s">
        <v>63</v>
      </c>
      <c r="G56" s="105">
        <v>125.12431960399988</v>
      </c>
      <c r="H56" s="105">
        <v>125.12431960399988</v>
      </c>
      <c r="I56" s="1106">
        <f t="shared" si="1"/>
        <v>42.586469292014939</v>
      </c>
    </row>
    <row r="57" spans="2:9" x14ac:dyDescent="0.25">
      <c r="B57" s="104" t="s">
        <v>64</v>
      </c>
      <c r="C57" s="105">
        <v>188.35461877100013</v>
      </c>
      <c r="D57" t="s">
        <v>127</v>
      </c>
      <c r="E57" s="103">
        <f t="shared" si="0"/>
        <v>188.35461877100013</v>
      </c>
      <c r="F57" s="104" t="s">
        <v>64</v>
      </c>
      <c r="G57" s="105">
        <v>267.57224573000059</v>
      </c>
      <c r="H57" s="105">
        <v>267.57224573000059</v>
      </c>
      <c r="I57" s="1106">
        <f t="shared" si="1"/>
        <v>70.393929780394089</v>
      </c>
    </row>
    <row r="58" spans="2:9" x14ac:dyDescent="0.25">
      <c r="B58" s="104" t="s">
        <v>65</v>
      </c>
      <c r="C58" s="105">
        <v>114.57389413999991</v>
      </c>
      <c r="D58" t="s">
        <v>126</v>
      </c>
      <c r="E58" s="103">
        <f t="shared" si="0"/>
        <v>114.57389413999991</v>
      </c>
      <c r="F58" s="104" t="s">
        <v>65</v>
      </c>
      <c r="G58" s="105">
        <v>198.99342385899976</v>
      </c>
      <c r="H58" s="105">
        <v>198.99342385899976</v>
      </c>
      <c r="I58" s="1106">
        <f t="shared" si="1"/>
        <v>57.576723852534563</v>
      </c>
    </row>
    <row r="59" spans="2:9" x14ac:dyDescent="0.25">
      <c r="B59" s="104" t="s">
        <v>66</v>
      </c>
      <c r="C59" s="105">
        <v>116.13099398600022</v>
      </c>
      <c r="D59" t="s">
        <v>128</v>
      </c>
      <c r="E59" s="103">
        <f t="shared" si="0"/>
        <v>116.13099398600022</v>
      </c>
      <c r="F59" s="104" t="s">
        <v>66</v>
      </c>
      <c r="G59" s="105">
        <v>173.96010294499968</v>
      </c>
      <c r="H59" s="105">
        <v>173.96010294499968</v>
      </c>
      <c r="I59" s="1106">
        <f t="shared" si="1"/>
        <v>66.757257566533482</v>
      </c>
    </row>
    <row r="60" spans="2:9" x14ac:dyDescent="0.25">
      <c r="B60" s="104" t="s">
        <v>67</v>
      </c>
      <c r="C60" s="105">
        <v>186.20219272499989</v>
      </c>
      <c r="D60" t="s">
        <v>129</v>
      </c>
      <c r="E60" s="103">
        <f t="shared" si="0"/>
        <v>186.20219272499989</v>
      </c>
      <c r="F60" s="104" t="s">
        <v>67</v>
      </c>
      <c r="G60" s="105">
        <v>262.19607753499952</v>
      </c>
      <c r="H60" s="105">
        <v>262.19607753499952</v>
      </c>
      <c r="I60" s="1106">
        <f t="shared" si="1"/>
        <v>71.016391425666725</v>
      </c>
    </row>
    <row r="61" spans="2:9" x14ac:dyDescent="0.25">
      <c r="B61" s="104" t="s">
        <v>68</v>
      </c>
      <c r="C61" s="105">
        <v>226.80051368699995</v>
      </c>
      <c r="D61" t="s">
        <v>127</v>
      </c>
      <c r="E61" s="103">
        <f t="shared" si="0"/>
        <v>226.80051368699995</v>
      </c>
      <c r="F61" s="104" t="s">
        <v>68</v>
      </c>
      <c r="G61" s="105">
        <v>318.65905121600036</v>
      </c>
      <c r="H61" s="105">
        <v>318.65905121600036</v>
      </c>
      <c r="I61" s="1106">
        <f t="shared" si="1"/>
        <v>71.173410208036145</v>
      </c>
    </row>
    <row r="62" spans="2:9" x14ac:dyDescent="0.25">
      <c r="B62" s="104" t="s">
        <v>69</v>
      </c>
      <c r="C62" s="105">
        <v>454.80864889599877</v>
      </c>
      <c r="D62" t="s">
        <v>130</v>
      </c>
      <c r="E62" s="103">
        <f t="shared" si="0"/>
        <v>454.80864889599877</v>
      </c>
      <c r="F62" s="104" t="s">
        <v>69</v>
      </c>
      <c r="G62" s="105">
        <v>512.5637829130003</v>
      </c>
      <c r="H62" s="105">
        <v>512.5637829130003</v>
      </c>
      <c r="I62" s="1106">
        <f t="shared" si="1"/>
        <v>88.732107897134711</v>
      </c>
    </row>
    <row r="63" spans="2:9" x14ac:dyDescent="0.25">
      <c r="B63" s="104" t="s">
        <v>70</v>
      </c>
      <c r="C63" s="105">
        <v>380.38638124400001</v>
      </c>
      <c r="D63" t="s">
        <v>131</v>
      </c>
      <c r="E63" s="103">
        <f t="shared" si="0"/>
        <v>380.38638124400001</v>
      </c>
      <c r="F63" s="104" t="s">
        <v>70</v>
      </c>
      <c r="G63" s="105">
        <v>453.32005390500001</v>
      </c>
      <c r="H63" s="105">
        <v>453.32005390500001</v>
      </c>
      <c r="I63" s="1106">
        <f t="shared" si="1"/>
        <v>83.911218567823525</v>
      </c>
    </row>
    <row r="64" spans="2:9" x14ac:dyDescent="0.25">
      <c r="B64" s="104" t="s">
        <v>71</v>
      </c>
      <c r="C64" s="105">
        <v>528.76026108800011</v>
      </c>
      <c r="D64" t="s">
        <v>7</v>
      </c>
      <c r="E64" s="103">
        <f t="shared" si="0"/>
        <v>528.76026108800011</v>
      </c>
      <c r="F64" s="104" t="s">
        <v>71</v>
      </c>
      <c r="G64" s="105">
        <v>596.53070215900073</v>
      </c>
      <c r="H64" s="105">
        <v>596.53070215900073</v>
      </c>
      <c r="I64" s="1106">
        <f t="shared" si="1"/>
        <v>88.639236702197948</v>
      </c>
    </row>
    <row r="65" spans="2:9" x14ac:dyDescent="0.25">
      <c r="B65" s="104" t="s">
        <v>72</v>
      </c>
      <c r="C65" s="105">
        <v>372.79201555500055</v>
      </c>
      <c r="D65" t="s">
        <v>132</v>
      </c>
      <c r="E65" s="103">
        <f t="shared" si="0"/>
        <v>372.79201555500055</v>
      </c>
      <c r="F65" s="104" t="s">
        <v>72</v>
      </c>
      <c r="G65" s="105">
        <v>477.75262784200004</v>
      </c>
      <c r="H65" s="105">
        <v>477.75262784200004</v>
      </c>
      <c r="I65" s="1106">
        <f t="shared" si="1"/>
        <v>78.03034328432588</v>
      </c>
    </row>
    <row r="66" spans="2:9" x14ac:dyDescent="0.25">
      <c r="B66" s="104" t="s">
        <v>73</v>
      </c>
      <c r="C66" s="105">
        <v>270.06307028599957</v>
      </c>
      <c r="D66" t="s">
        <v>137</v>
      </c>
      <c r="E66" s="103">
        <f t="shared" si="0"/>
        <v>270.06307028599957</v>
      </c>
      <c r="F66" s="104" t="s">
        <v>73</v>
      </c>
      <c r="G66" s="105">
        <v>396.1571105569987</v>
      </c>
      <c r="H66" s="105">
        <v>396.1571105569987</v>
      </c>
      <c r="I66" s="1106">
        <f t="shared" si="1"/>
        <v>68.170698717559219</v>
      </c>
    </row>
    <row r="67" spans="2:9" x14ac:dyDescent="0.25">
      <c r="B67" s="104" t="s">
        <v>74</v>
      </c>
      <c r="C67" s="105">
        <v>103.676501579</v>
      </c>
      <c r="D67" t="s">
        <v>113</v>
      </c>
      <c r="E67" s="103">
        <f t="shared" si="0"/>
        <v>103.676501579</v>
      </c>
      <c r="F67" s="104" t="s">
        <v>74</v>
      </c>
      <c r="G67" s="105">
        <v>148.09704065499994</v>
      </c>
      <c r="H67" s="105">
        <v>148.09704065499994</v>
      </c>
      <c r="I67" s="1106">
        <f t="shared" si="1"/>
        <v>70.005788853350566</v>
      </c>
    </row>
    <row r="68" spans="2:9" x14ac:dyDescent="0.25">
      <c r="B68" s="104" t="s">
        <v>75</v>
      </c>
      <c r="C68" s="105">
        <v>172.18358105399997</v>
      </c>
      <c r="D68" t="s">
        <v>126</v>
      </c>
      <c r="E68" s="103">
        <f t="shared" si="0"/>
        <v>172.18358105399997</v>
      </c>
      <c r="F68" s="104" t="s">
        <v>75</v>
      </c>
      <c r="G68" s="105">
        <v>215.39866467499996</v>
      </c>
      <c r="H68" s="105">
        <v>215.39866467499996</v>
      </c>
      <c r="I68" s="1106">
        <f t="shared" si="1"/>
        <v>79.937162708875547</v>
      </c>
    </row>
    <row r="69" spans="2:9" x14ac:dyDescent="0.25">
      <c r="B69" s="104" t="s">
        <v>76</v>
      </c>
      <c r="C69" s="105">
        <v>183.08471072399988</v>
      </c>
      <c r="D69" t="s">
        <v>127</v>
      </c>
      <c r="E69" s="103">
        <f t="shared" si="0"/>
        <v>183.08471072399988</v>
      </c>
      <c r="F69" s="104" t="s">
        <v>76</v>
      </c>
      <c r="G69" s="105">
        <v>316.72190240900051</v>
      </c>
      <c r="H69" s="105">
        <v>316.72190240900051</v>
      </c>
      <c r="I69" s="1106">
        <f t="shared" si="1"/>
        <v>57.8061413913751</v>
      </c>
    </row>
    <row r="70" spans="2:9" x14ac:dyDescent="0.25">
      <c r="B70" s="104" t="s">
        <v>77</v>
      </c>
      <c r="C70" s="105">
        <v>92.387944699000073</v>
      </c>
      <c r="D70" t="s">
        <v>126</v>
      </c>
      <c r="E70" s="103">
        <f t="shared" si="0"/>
        <v>92.387944699000073</v>
      </c>
      <c r="F70" s="104" t="s">
        <v>77</v>
      </c>
      <c r="G70" s="105">
        <v>143.04764668700005</v>
      </c>
      <c r="H70" s="105">
        <v>143.04764668700005</v>
      </c>
      <c r="I70" s="1106">
        <f t="shared" si="1"/>
        <v>64.585434880416074</v>
      </c>
    </row>
    <row r="71" spans="2:9" x14ac:dyDescent="0.25">
      <c r="B71" s="104" t="s">
        <v>78</v>
      </c>
      <c r="C71" s="105">
        <v>219.07612925200002</v>
      </c>
      <c r="D71" t="s">
        <v>128</v>
      </c>
      <c r="E71" s="103">
        <f t="shared" ref="E71:E89" si="2">C71</f>
        <v>219.07612925200002</v>
      </c>
      <c r="F71" s="104" t="s">
        <v>78</v>
      </c>
      <c r="G71" s="105">
        <v>321.1926602310005</v>
      </c>
      <c r="H71" s="105">
        <v>321.1926602310005</v>
      </c>
      <c r="I71" s="1106">
        <f t="shared" ref="I71:I89" si="3">E71/H71*100</f>
        <v>68.207078298252938</v>
      </c>
    </row>
    <row r="72" spans="2:9" x14ac:dyDescent="0.25">
      <c r="B72" s="104" t="s">
        <v>79</v>
      </c>
      <c r="C72" s="105">
        <v>184.14299027400025</v>
      </c>
      <c r="D72" t="s">
        <v>129</v>
      </c>
      <c r="E72" s="103">
        <f t="shared" si="2"/>
        <v>184.14299027400025</v>
      </c>
      <c r="F72" s="104" t="s">
        <v>79</v>
      </c>
      <c r="G72" s="105">
        <v>287.63961874600051</v>
      </c>
      <c r="H72" s="105">
        <v>287.63961874600051</v>
      </c>
      <c r="I72" s="1106">
        <f t="shared" si="3"/>
        <v>64.01864634531006</v>
      </c>
    </row>
    <row r="73" spans="2:9" x14ac:dyDescent="0.25">
      <c r="B73" s="104" t="s">
        <v>80</v>
      </c>
      <c r="C73" s="105">
        <v>82.157270459999935</v>
      </c>
      <c r="D73" t="s">
        <v>127</v>
      </c>
      <c r="E73" s="103">
        <f t="shared" si="2"/>
        <v>82.157270459999935</v>
      </c>
      <c r="F73" s="104" t="s">
        <v>80</v>
      </c>
      <c r="G73" s="105">
        <v>159.22044964800006</v>
      </c>
      <c r="H73" s="105">
        <v>159.22044964800006</v>
      </c>
      <c r="I73" s="1106">
        <f t="shared" si="3"/>
        <v>51.599697552438052</v>
      </c>
    </row>
    <row r="74" spans="2:9" x14ac:dyDescent="0.25">
      <c r="B74" s="104" t="s">
        <v>81</v>
      </c>
      <c r="C74" s="105">
        <v>88.467160503999949</v>
      </c>
      <c r="D74" t="s">
        <v>130</v>
      </c>
      <c r="E74" s="103">
        <f t="shared" si="2"/>
        <v>88.467160503999949</v>
      </c>
      <c r="F74" s="104" t="s">
        <v>81</v>
      </c>
      <c r="G74" s="105">
        <v>144.84674145400007</v>
      </c>
      <c r="H74" s="105">
        <v>144.84674145400007</v>
      </c>
      <c r="I74" s="1106">
        <f t="shared" si="3"/>
        <v>61.076389855891264</v>
      </c>
    </row>
    <row r="75" spans="2:9" x14ac:dyDescent="0.25">
      <c r="B75" s="104" t="s">
        <v>82</v>
      </c>
      <c r="C75" s="105">
        <v>130.116547164</v>
      </c>
      <c r="D75" t="s">
        <v>131</v>
      </c>
      <c r="E75" s="103">
        <f t="shared" si="2"/>
        <v>130.116547164</v>
      </c>
      <c r="F75" s="104" t="s">
        <v>82</v>
      </c>
      <c r="G75" s="105">
        <v>192.15697964499969</v>
      </c>
      <c r="H75" s="105">
        <v>192.15697964499969</v>
      </c>
      <c r="I75" s="1106">
        <f t="shared" si="3"/>
        <v>67.713672125979357</v>
      </c>
    </row>
    <row r="76" spans="2:9" x14ac:dyDescent="0.25">
      <c r="B76" s="104" t="s">
        <v>83</v>
      </c>
      <c r="C76" s="105">
        <v>64.91171272199999</v>
      </c>
      <c r="D76" t="s">
        <v>7</v>
      </c>
      <c r="E76" s="103">
        <f t="shared" si="2"/>
        <v>64.91171272199999</v>
      </c>
      <c r="F76" s="104" t="s">
        <v>83</v>
      </c>
      <c r="G76" s="105">
        <v>134.09072949199978</v>
      </c>
      <c r="H76" s="105">
        <v>134.09072949199978</v>
      </c>
      <c r="I76" s="1106">
        <f t="shared" si="3"/>
        <v>48.408799749182364</v>
      </c>
    </row>
    <row r="77" spans="2:9" x14ac:dyDescent="0.25">
      <c r="B77" s="104" t="s">
        <v>84</v>
      </c>
      <c r="C77" s="105">
        <v>123.46337220500001</v>
      </c>
      <c r="D77" t="s">
        <v>132</v>
      </c>
      <c r="E77" s="103">
        <f t="shared" si="2"/>
        <v>123.46337220500001</v>
      </c>
      <c r="F77" s="104" t="s">
        <v>84</v>
      </c>
      <c r="G77" s="105">
        <v>169.93617747099992</v>
      </c>
      <c r="H77" s="105">
        <v>169.93617747099992</v>
      </c>
      <c r="I77" s="1106">
        <f t="shared" si="3"/>
        <v>72.6527888542564</v>
      </c>
    </row>
    <row r="78" spans="2:9" x14ac:dyDescent="0.25">
      <c r="B78" s="104" t="s">
        <v>85</v>
      </c>
      <c r="C78" s="105">
        <v>53.469332531000013</v>
      </c>
      <c r="D78" t="s">
        <v>138</v>
      </c>
      <c r="E78" s="103">
        <f t="shared" si="2"/>
        <v>53.469332531000013</v>
      </c>
      <c r="F78" s="104" t="s">
        <v>85</v>
      </c>
      <c r="G78" s="105">
        <v>127.7432159990001</v>
      </c>
      <c r="H78" s="105">
        <v>127.7432159990001</v>
      </c>
      <c r="I78" s="1106">
        <f t="shared" si="3"/>
        <v>41.856886185970566</v>
      </c>
    </row>
    <row r="79" spans="2:9" x14ac:dyDescent="0.25">
      <c r="B79" s="104" t="s">
        <v>86</v>
      </c>
      <c r="C79" s="105">
        <v>78.879533233999993</v>
      </c>
      <c r="D79" t="s">
        <v>113</v>
      </c>
      <c r="E79" s="103">
        <f t="shared" si="2"/>
        <v>78.879533233999993</v>
      </c>
      <c r="F79" s="104" t="s">
        <v>86</v>
      </c>
      <c r="G79" s="105">
        <v>167.36997746099993</v>
      </c>
      <c r="H79" s="105">
        <v>167.36997746099993</v>
      </c>
      <c r="I79" s="1106">
        <f t="shared" si="3"/>
        <v>47.128842598058107</v>
      </c>
    </row>
    <row r="80" spans="2:9" x14ac:dyDescent="0.25">
      <c r="B80" s="104" t="s">
        <v>87</v>
      </c>
      <c r="C80" s="105">
        <v>69.35563772700003</v>
      </c>
      <c r="D80" t="s">
        <v>126</v>
      </c>
      <c r="E80" s="103">
        <f t="shared" si="2"/>
        <v>69.35563772700003</v>
      </c>
      <c r="F80" s="104" t="s">
        <v>87</v>
      </c>
      <c r="G80" s="105">
        <v>130.17830887199995</v>
      </c>
      <c r="H80" s="105">
        <v>130.17830887199995</v>
      </c>
      <c r="I80" s="1106">
        <f t="shared" si="3"/>
        <v>53.277414899586041</v>
      </c>
    </row>
    <row r="81" spans="2:9" x14ac:dyDescent="0.25">
      <c r="B81" s="104" t="s">
        <v>88</v>
      </c>
      <c r="C81" s="105">
        <v>67.01121080500009</v>
      </c>
      <c r="D81" t="s">
        <v>127</v>
      </c>
      <c r="E81" s="103">
        <f t="shared" si="2"/>
        <v>67.01121080500009</v>
      </c>
      <c r="F81" s="104" t="s">
        <v>88</v>
      </c>
      <c r="G81" s="105">
        <v>159.95254749099965</v>
      </c>
      <c r="H81" s="105">
        <v>159.95254749099965</v>
      </c>
      <c r="I81" s="1106">
        <f t="shared" si="3"/>
        <v>41.894431727491387</v>
      </c>
    </row>
    <row r="82" spans="2:9" x14ac:dyDescent="0.25">
      <c r="B82" s="104" t="s">
        <v>89</v>
      </c>
      <c r="C82" s="105">
        <v>55.650275165999979</v>
      </c>
      <c r="D82" t="s">
        <v>126</v>
      </c>
      <c r="E82" s="103">
        <f t="shared" si="2"/>
        <v>55.650275165999979</v>
      </c>
      <c r="F82" s="104" t="s">
        <v>89</v>
      </c>
      <c r="G82" s="105">
        <v>123.2584250489999</v>
      </c>
      <c r="H82" s="105">
        <v>123.2584250489999</v>
      </c>
      <c r="I82" s="1106">
        <f t="shared" si="3"/>
        <v>45.149266789573929</v>
      </c>
    </row>
    <row r="83" spans="2:9" x14ac:dyDescent="0.25">
      <c r="B83" s="104" t="s">
        <v>90</v>
      </c>
      <c r="C83" s="105">
        <v>59.015958536000007</v>
      </c>
      <c r="D83" t="s">
        <v>128</v>
      </c>
      <c r="E83" s="103">
        <f t="shared" si="2"/>
        <v>59.015958536000007</v>
      </c>
      <c r="F83" s="104" t="s">
        <v>90</v>
      </c>
      <c r="G83" s="105">
        <v>212.74920325600024</v>
      </c>
      <c r="H83" s="105">
        <v>212.74920325600024</v>
      </c>
      <c r="I83" s="1106">
        <f t="shared" si="3"/>
        <v>27.73968486499399</v>
      </c>
    </row>
    <row r="84" spans="2:9" x14ac:dyDescent="0.25">
      <c r="B84" s="104" t="s">
        <v>91</v>
      </c>
      <c r="C84" s="105">
        <v>43.947513876999977</v>
      </c>
      <c r="D84" t="s">
        <v>129</v>
      </c>
      <c r="E84" s="103">
        <f t="shared" si="2"/>
        <v>43.947513876999977</v>
      </c>
      <c r="F84" s="104" t="s">
        <v>91</v>
      </c>
      <c r="G84" s="105">
        <v>123.92386942100015</v>
      </c>
      <c r="H84" s="105">
        <v>123.92386942100015</v>
      </c>
      <c r="I84" s="1106">
        <f t="shared" si="3"/>
        <v>35.46331637507167</v>
      </c>
    </row>
    <row r="85" spans="2:9" x14ac:dyDescent="0.25">
      <c r="B85" s="104" t="s">
        <v>92</v>
      </c>
      <c r="C85" s="105">
        <v>98.307585406999991</v>
      </c>
      <c r="D85" t="s">
        <v>127</v>
      </c>
      <c r="E85" s="103">
        <f t="shared" si="2"/>
        <v>98.307585406999991</v>
      </c>
      <c r="F85" s="104" t="s">
        <v>92</v>
      </c>
      <c r="G85" s="105">
        <v>222.09154495899958</v>
      </c>
      <c r="H85" s="105">
        <v>222.09154495899958</v>
      </c>
      <c r="I85" s="1106">
        <f t="shared" si="3"/>
        <v>44.264443036383305</v>
      </c>
    </row>
    <row r="86" spans="2:9" x14ac:dyDescent="0.25">
      <c r="B86" s="104" t="s">
        <v>93</v>
      </c>
      <c r="C86" s="105">
        <v>91.305450262000122</v>
      </c>
      <c r="D86" t="s">
        <v>130</v>
      </c>
      <c r="E86" s="103">
        <f t="shared" si="2"/>
        <v>91.305450262000122</v>
      </c>
      <c r="F86" s="104" t="s">
        <v>93</v>
      </c>
      <c r="G86" s="105">
        <v>145.8551465160001</v>
      </c>
      <c r="H86" s="105">
        <v>145.8551465160001</v>
      </c>
      <c r="I86" s="1106">
        <f t="shared" si="3"/>
        <v>62.600088130578271</v>
      </c>
    </row>
    <row r="87" spans="2:9" x14ac:dyDescent="0.25">
      <c r="B87" s="104" t="s">
        <v>94</v>
      </c>
      <c r="C87" s="105">
        <v>66.285379437000032</v>
      </c>
      <c r="D87" t="s">
        <v>131</v>
      </c>
      <c r="E87" s="103">
        <f t="shared" si="2"/>
        <v>66.285379437000032</v>
      </c>
      <c r="F87" s="104" t="s">
        <v>94</v>
      </c>
      <c r="G87" s="105">
        <v>154.10480226200005</v>
      </c>
      <c r="H87" s="105">
        <v>154.10480226200005</v>
      </c>
      <c r="I87" s="1106">
        <f t="shared" si="3"/>
        <v>43.0131822396459</v>
      </c>
    </row>
    <row r="88" spans="2:9" x14ac:dyDescent="0.25">
      <c r="B88" s="104" t="s">
        <v>95</v>
      </c>
      <c r="C88" s="105">
        <v>104.65999936100003</v>
      </c>
      <c r="D88" t="s">
        <v>7</v>
      </c>
      <c r="E88" s="103">
        <f t="shared" si="2"/>
        <v>104.65999936100003</v>
      </c>
      <c r="F88" s="104" t="s">
        <v>95</v>
      </c>
      <c r="G88" s="105">
        <v>204.42462342900023</v>
      </c>
      <c r="H88" s="105">
        <v>204.42462342900023</v>
      </c>
      <c r="I88" s="1106">
        <f t="shared" si="3"/>
        <v>51.197354607014859</v>
      </c>
    </row>
    <row r="89" spans="2:9" x14ac:dyDescent="0.25">
      <c r="B89" s="104" t="s">
        <v>96</v>
      </c>
      <c r="C89" s="105">
        <v>45.544319711</v>
      </c>
      <c r="D89" t="s">
        <v>132</v>
      </c>
      <c r="E89" s="103">
        <f t="shared" si="2"/>
        <v>45.544319711</v>
      </c>
      <c r="F89" s="104" t="s">
        <v>96</v>
      </c>
      <c r="G89" s="105">
        <v>127.72349249299981</v>
      </c>
      <c r="H89" s="105">
        <v>127.72349249299981</v>
      </c>
      <c r="I89" s="1106">
        <f t="shared" si="3"/>
        <v>35.658529861682389</v>
      </c>
    </row>
    <row r="90" spans="2:9" ht="15.75" thickBot="1" x14ac:dyDescent="0.3">
      <c r="B90" s="106" t="s">
        <v>6</v>
      </c>
      <c r="C90" s="107">
        <v>9680.4880121306232</v>
      </c>
      <c r="D90" s="98"/>
      <c r="F90" s="106" t="s">
        <v>6</v>
      </c>
      <c r="G90" s="107">
        <v>16505.032041036317</v>
      </c>
      <c r="H90" s="98"/>
    </row>
  </sheetData>
  <mergeCells count="4">
    <mergeCell ref="B3:C3"/>
    <mergeCell ref="F3:G3"/>
    <mergeCell ref="B4:C4"/>
    <mergeCell ref="F4:G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4"/>
  <sheetViews>
    <sheetView workbookViewId="0"/>
  </sheetViews>
  <sheetFormatPr defaultRowHeight="15" x14ac:dyDescent="0.25"/>
  <sheetData>
    <row r="4" spans="2:9" x14ac:dyDescent="0.25">
      <c r="B4" t="s">
        <v>10</v>
      </c>
      <c r="F4" t="s">
        <v>10</v>
      </c>
    </row>
    <row r="5" spans="2:9" x14ac:dyDescent="0.25">
      <c r="B5" t="s">
        <v>122</v>
      </c>
      <c r="F5" t="s">
        <v>122</v>
      </c>
    </row>
    <row r="6" spans="2:9" x14ac:dyDescent="0.25">
      <c r="B6" t="s">
        <v>98</v>
      </c>
      <c r="C6" t="s">
        <v>123</v>
      </c>
      <c r="F6" t="s">
        <v>98</v>
      </c>
      <c r="G6" t="s">
        <v>123</v>
      </c>
    </row>
    <row r="7" spans="2:9" x14ac:dyDescent="0.25">
      <c r="B7" t="s">
        <v>99</v>
      </c>
      <c r="C7">
        <v>2638.30286737711</v>
      </c>
      <c r="D7">
        <v>2009</v>
      </c>
      <c r="E7" s="103">
        <f t="shared" ref="E7:E13" si="0">C7</f>
        <v>2638.30286737711</v>
      </c>
      <c r="F7" t="s">
        <v>99</v>
      </c>
      <c r="G7">
        <v>1134.2898948014099</v>
      </c>
      <c r="H7">
        <f>G7</f>
        <v>1134.2898948014099</v>
      </c>
      <c r="I7" s="1106">
        <f>H7/E7*100</f>
        <v>42.993164614533939</v>
      </c>
    </row>
    <row r="8" spans="2:9" x14ac:dyDescent="0.25">
      <c r="B8" t="s">
        <v>100</v>
      </c>
      <c r="C8">
        <v>2047.9839549447199</v>
      </c>
      <c r="D8">
        <v>2010</v>
      </c>
      <c r="E8" s="103">
        <f t="shared" si="0"/>
        <v>2047.9839549447199</v>
      </c>
      <c r="F8" t="s">
        <v>100</v>
      </c>
      <c r="G8">
        <v>1088.7662081385299</v>
      </c>
      <c r="H8">
        <f t="shared" ref="H8:H13" si="1">G8</f>
        <v>1088.7662081385299</v>
      </c>
      <c r="I8" s="1106">
        <f t="shared" ref="I8:I13" si="2">H8/E8*100</f>
        <v>53.162829010929357</v>
      </c>
    </row>
    <row r="9" spans="2:9" x14ac:dyDescent="0.25">
      <c r="B9" t="s">
        <v>101</v>
      </c>
      <c r="C9">
        <v>656.66605455568902</v>
      </c>
      <c r="D9">
        <v>2011</v>
      </c>
      <c r="E9" s="103">
        <f t="shared" si="0"/>
        <v>656.66605455568902</v>
      </c>
      <c r="F9" t="s">
        <v>101</v>
      </c>
      <c r="G9">
        <v>366.82988390633102</v>
      </c>
      <c r="H9">
        <f t="shared" si="1"/>
        <v>366.82988390633102</v>
      </c>
      <c r="I9" s="1106">
        <f t="shared" si="2"/>
        <v>55.862470941113919</v>
      </c>
    </row>
    <row r="10" spans="2:9" x14ac:dyDescent="0.25">
      <c r="B10" t="s">
        <v>102</v>
      </c>
      <c r="C10">
        <v>1329.8061779165801</v>
      </c>
      <c r="D10">
        <v>2012</v>
      </c>
      <c r="E10" s="103">
        <f t="shared" si="0"/>
        <v>1329.8061779165801</v>
      </c>
      <c r="F10" t="s">
        <v>102</v>
      </c>
      <c r="G10">
        <v>710.64507505978895</v>
      </c>
      <c r="H10">
        <f t="shared" si="1"/>
        <v>710.64507505978895</v>
      </c>
      <c r="I10" s="1106">
        <f t="shared" si="2"/>
        <v>53.439748352888792</v>
      </c>
    </row>
    <row r="11" spans="2:9" x14ac:dyDescent="0.25">
      <c r="B11" t="s">
        <v>103</v>
      </c>
      <c r="C11">
        <v>2296.2467999209998</v>
      </c>
      <c r="D11">
        <v>2013</v>
      </c>
      <c r="E11" s="103">
        <f t="shared" si="0"/>
        <v>2296.2467999209998</v>
      </c>
      <c r="F11" t="s">
        <v>103</v>
      </c>
      <c r="G11">
        <v>1393.2092201610101</v>
      </c>
      <c r="H11">
        <f t="shared" si="1"/>
        <v>1393.2092201610101</v>
      </c>
      <c r="I11" s="1106">
        <f t="shared" si="2"/>
        <v>60.673322232128626</v>
      </c>
    </row>
    <row r="12" spans="2:9" x14ac:dyDescent="0.25">
      <c r="B12" t="s">
        <v>104</v>
      </c>
      <c r="C12">
        <v>1831.73121728399</v>
      </c>
      <c r="D12">
        <v>2013</v>
      </c>
      <c r="E12" s="103">
        <f t="shared" si="0"/>
        <v>1831.73121728399</v>
      </c>
      <c r="F12" t="s">
        <v>104</v>
      </c>
      <c r="G12">
        <v>1018.5507208179999</v>
      </c>
      <c r="H12">
        <f t="shared" si="1"/>
        <v>1018.5507208179999</v>
      </c>
      <c r="I12" s="1106">
        <f t="shared" si="2"/>
        <v>55.605905015270849</v>
      </c>
    </row>
    <row r="13" spans="2:9" x14ac:dyDescent="0.25">
      <c r="B13" t="s">
        <v>105</v>
      </c>
      <c r="C13">
        <v>1470.072027766</v>
      </c>
      <c r="D13">
        <v>2015</v>
      </c>
      <c r="E13" s="103">
        <f t="shared" si="0"/>
        <v>1470.072027766</v>
      </c>
      <c r="F13" t="s">
        <v>105</v>
      </c>
      <c r="G13">
        <v>599.04373349799903</v>
      </c>
      <c r="H13">
        <f t="shared" si="1"/>
        <v>599.04373349799903</v>
      </c>
      <c r="I13" s="1106">
        <f t="shared" si="2"/>
        <v>40.749277734937785</v>
      </c>
    </row>
    <row r="14" spans="2:9" x14ac:dyDescent="0.25">
      <c r="B14" t="s">
        <v>6</v>
      </c>
      <c r="C14">
        <v>12270.809099765</v>
      </c>
      <c r="F14" t="s">
        <v>6</v>
      </c>
      <c r="G14">
        <v>6311.3347363830599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5"/>
  <sheetViews>
    <sheetView workbookViewId="0"/>
  </sheetViews>
  <sheetFormatPr defaultRowHeight="15" x14ac:dyDescent="0.25"/>
  <sheetData>
    <row r="1" spans="2:10" x14ac:dyDescent="0.25">
      <c r="B1" s="166"/>
      <c r="C1" s="166"/>
      <c r="D1" s="166"/>
      <c r="E1" s="166"/>
      <c r="F1" s="166"/>
      <c r="G1" s="166"/>
      <c r="H1" s="166"/>
      <c r="I1" s="166"/>
      <c r="J1" s="166"/>
    </row>
    <row r="2" spans="2:10" ht="15.75" thickBot="1" x14ac:dyDescent="0.3">
      <c r="B2" s="1443" t="s">
        <v>2</v>
      </c>
      <c r="C2" s="1444"/>
      <c r="D2" s="1444"/>
      <c r="E2" s="1444"/>
      <c r="F2" s="1444"/>
      <c r="G2" s="1444"/>
      <c r="H2" s="1444"/>
      <c r="I2" s="166"/>
      <c r="J2" s="166"/>
    </row>
    <row r="3" spans="2:10" ht="15.75" thickBot="1" x14ac:dyDescent="0.3">
      <c r="B3" s="1445" t="s">
        <v>1</v>
      </c>
      <c r="C3" s="1448" t="s">
        <v>3</v>
      </c>
      <c r="D3" s="1449"/>
      <c r="E3" s="1449"/>
      <c r="F3" s="1449"/>
      <c r="G3" s="1449"/>
      <c r="H3" s="1450"/>
      <c r="I3" s="166"/>
      <c r="J3" s="166"/>
    </row>
    <row r="4" spans="2:10" x14ac:dyDescent="0.25">
      <c r="B4" s="1446"/>
      <c r="C4" s="1451" t="s">
        <v>4</v>
      </c>
      <c r="D4" s="1452"/>
      <c r="E4" s="1453" t="s">
        <v>5</v>
      </c>
      <c r="F4" s="1452"/>
      <c r="G4" s="1454" t="s">
        <v>6</v>
      </c>
      <c r="H4" s="1455"/>
      <c r="I4" s="166"/>
      <c r="J4" s="166"/>
    </row>
    <row r="5" spans="2:10" ht="15.75" thickBot="1" x14ac:dyDescent="0.3">
      <c r="B5" s="1447"/>
      <c r="C5" s="167" t="s">
        <v>7</v>
      </c>
      <c r="D5" s="168" t="s">
        <v>8</v>
      </c>
      <c r="E5" s="168" t="s">
        <v>7</v>
      </c>
      <c r="F5" s="168" t="s">
        <v>8</v>
      </c>
      <c r="G5" s="168" t="s">
        <v>7</v>
      </c>
      <c r="H5" s="169" t="s">
        <v>8</v>
      </c>
      <c r="I5" s="166"/>
      <c r="J5" s="166"/>
    </row>
    <row r="6" spans="2:10" ht="84.75" thickBot="1" x14ac:dyDescent="0.3">
      <c r="B6" s="170" t="s">
        <v>180</v>
      </c>
      <c r="C6" s="171">
        <v>88254</v>
      </c>
      <c r="D6" s="172">
        <v>0.69069308790383177</v>
      </c>
      <c r="E6" s="173">
        <v>39522</v>
      </c>
      <c r="F6" s="172">
        <v>0.30930691209616828</v>
      </c>
      <c r="G6" s="173">
        <v>127776</v>
      </c>
      <c r="H6" s="174">
        <v>1</v>
      </c>
      <c r="I6" s="166"/>
      <c r="J6" s="166"/>
    </row>
    <row r="7" spans="2:10" x14ac:dyDescent="0.25">
      <c r="B7" s="166"/>
      <c r="C7" s="166"/>
      <c r="D7" s="166"/>
      <c r="E7" s="166"/>
      <c r="F7" s="166"/>
      <c r="G7" s="166"/>
      <c r="H7" s="166"/>
      <c r="I7" s="166"/>
      <c r="J7" s="166"/>
    </row>
    <row r="8" spans="2:10" x14ac:dyDescent="0.25">
      <c r="B8" s="1443" t="s">
        <v>10</v>
      </c>
      <c r="C8" s="1444"/>
      <c r="D8" s="166"/>
      <c r="E8" s="166"/>
      <c r="F8" s="166"/>
      <c r="G8" s="166"/>
      <c r="H8" s="166"/>
      <c r="I8" s="166"/>
      <c r="J8" s="166"/>
    </row>
    <row r="9" spans="2:10" ht="15.75" thickBot="1" x14ac:dyDescent="0.3">
      <c r="B9" s="1456" t="s">
        <v>107</v>
      </c>
      <c r="C9" s="1444"/>
      <c r="D9" s="166"/>
      <c r="E9" s="166"/>
      <c r="F9" s="166"/>
      <c r="G9" s="166"/>
      <c r="H9" s="166"/>
      <c r="I9" s="166"/>
      <c r="J9" s="166"/>
    </row>
    <row r="10" spans="2:10" ht="49.5" thickBot="1" x14ac:dyDescent="0.3">
      <c r="B10" s="175" t="s">
        <v>11</v>
      </c>
      <c r="C10" s="176" t="s">
        <v>181</v>
      </c>
      <c r="D10" s="166"/>
      <c r="E10" s="166"/>
      <c r="F10" s="166"/>
      <c r="G10" s="166"/>
      <c r="H10" s="166"/>
      <c r="I10" s="166"/>
      <c r="J10" s="166"/>
    </row>
    <row r="11" spans="2:10" x14ac:dyDescent="0.25">
      <c r="B11" s="177" t="s">
        <v>13</v>
      </c>
      <c r="C11" s="1278">
        <v>0.54467505043937503</v>
      </c>
      <c r="D11" s="166"/>
      <c r="E11" s="166"/>
      <c r="F11" s="166"/>
      <c r="G11" s="166"/>
      <c r="H11" s="166"/>
      <c r="I11" s="166"/>
      <c r="J11" s="166"/>
    </row>
    <row r="12" spans="2:10" x14ac:dyDescent="0.25">
      <c r="B12" s="178" t="s">
        <v>14</v>
      </c>
      <c r="C12" s="1279">
        <v>0.55722815000130799</v>
      </c>
      <c r="D12" s="166"/>
      <c r="E12" s="166"/>
      <c r="F12" s="166"/>
      <c r="G12" s="166"/>
      <c r="H12" s="166"/>
      <c r="I12" s="166"/>
      <c r="J12" s="166"/>
    </row>
    <row r="13" spans="2:10" x14ac:dyDescent="0.25">
      <c r="B13" s="178" t="s">
        <v>15</v>
      </c>
      <c r="C13" s="1279">
        <v>0.55875237066676964</v>
      </c>
      <c r="D13" s="166"/>
      <c r="E13" s="166"/>
      <c r="F13" s="166"/>
      <c r="G13" s="166"/>
      <c r="H13" s="166"/>
      <c r="I13" s="166"/>
      <c r="J13" s="166"/>
    </row>
    <row r="14" spans="2:10" x14ac:dyDescent="0.25">
      <c r="B14" s="178" t="s">
        <v>16</v>
      </c>
      <c r="C14" s="1279">
        <v>0.60427848869709644</v>
      </c>
      <c r="D14" s="166"/>
      <c r="E14" s="166"/>
      <c r="F14" s="166"/>
      <c r="G14" s="166"/>
      <c r="H14" s="166"/>
      <c r="I14" s="166"/>
      <c r="J14" s="166"/>
    </row>
    <row r="15" spans="2:10" x14ac:dyDescent="0.25">
      <c r="B15" s="178" t="s">
        <v>17</v>
      </c>
      <c r="C15" s="1279">
        <v>0.56955826163005951</v>
      </c>
      <c r="D15" s="166"/>
      <c r="E15" s="166"/>
      <c r="F15" s="166"/>
      <c r="G15" s="166"/>
      <c r="H15" s="166"/>
      <c r="I15" s="166"/>
      <c r="J15" s="166"/>
    </row>
    <row r="16" spans="2:10" x14ac:dyDescent="0.25">
      <c r="B16" s="178" t="s">
        <v>18</v>
      </c>
      <c r="C16" s="1279">
        <v>0.55255530044140111</v>
      </c>
      <c r="D16" s="166"/>
      <c r="E16" s="166"/>
      <c r="F16" s="166"/>
      <c r="G16" s="166"/>
      <c r="H16" s="166"/>
      <c r="I16" s="166"/>
      <c r="J16" s="166"/>
    </row>
    <row r="17" spans="2:10" x14ac:dyDescent="0.25">
      <c r="B17" s="178" t="s">
        <v>19</v>
      </c>
      <c r="C17" s="1279">
        <v>0.59597634696607971</v>
      </c>
      <c r="D17" s="166"/>
      <c r="E17" s="166"/>
      <c r="F17" s="166"/>
      <c r="G17" s="166"/>
      <c r="H17" s="166"/>
      <c r="I17" s="166"/>
      <c r="J17" s="166"/>
    </row>
    <row r="18" spans="2:10" x14ac:dyDescent="0.25">
      <c r="B18" s="178" t="s">
        <v>20</v>
      </c>
      <c r="C18" s="1279">
        <v>0.55828169082305301</v>
      </c>
      <c r="D18" s="166"/>
      <c r="E18" s="166"/>
      <c r="F18" s="166"/>
      <c r="G18" s="166"/>
      <c r="H18" s="166"/>
      <c r="I18" s="166"/>
      <c r="J18" s="166"/>
    </row>
    <row r="19" spans="2:10" x14ac:dyDescent="0.25">
      <c r="B19" s="178" t="s">
        <v>21</v>
      </c>
      <c r="C19" s="1279">
        <v>0.570463770030465</v>
      </c>
      <c r="D19" s="166"/>
      <c r="E19" s="166"/>
      <c r="F19" s="166"/>
      <c r="G19" s="166"/>
      <c r="H19" s="166"/>
      <c r="I19" s="166"/>
      <c r="J19" s="166"/>
    </row>
    <row r="20" spans="2:10" x14ac:dyDescent="0.25">
      <c r="B20" s="178" t="s">
        <v>22</v>
      </c>
      <c r="C20" s="1279">
        <v>0.57616980585982513</v>
      </c>
      <c r="D20" s="166"/>
      <c r="E20" s="166"/>
      <c r="F20" s="166"/>
      <c r="G20" s="166"/>
      <c r="H20" s="166"/>
      <c r="I20" s="166"/>
      <c r="J20" s="166"/>
    </row>
    <row r="21" spans="2:10" x14ac:dyDescent="0.25">
      <c r="B21" s="178" t="s">
        <v>23</v>
      </c>
      <c r="C21" s="1279">
        <v>0.53385639946184649</v>
      </c>
      <c r="D21" s="166"/>
      <c r="E21" s="166"/>
      <c r="F21" s="166"/>
      <c r="G21" s="166"/>
      <c r="H21" s="166"/>
      <c r="I21" s="166"/>
      <c r="J21" s="166"/>
    </row>
    <row r="22" spans="2:10" x14ac:dyDescent="0.25">
      <c r="B22" s="178" t="s">
        <v>24</v>
      </c>
      <c r="C22" s="1279">
        <v>0.55056077718760377</v>
      </c>
      <c r="D22" s="166"/>
      <c r="E22" s="166"/>
      <c r="F22" s="166"/>
      <c r="G22" s="166"/>
      <c r="H22" s="166"/>
      <c r="I22" s="166"/>
      <c r="J22" s="166"/>
    </row>
    <row r="23" spans="2:10" x14ac:dyDescent="0.25">
      <c r="B23" s="178" t="s">
        <v>25</v>
      </c>
      <c r="C23" s="1279">
        <v>0.56297325187219593</v>
      </c>
      <c r="D23" s="166"/>
      <c r="E23" s="166"/>
      <c r="F23" s="166"/>
      <c r="G23" s="166"/>
      <c r="H23" s="166"/>
      <c r="I23" s="166"/>
      <c r="J23" s="166"/>
    </row>
    <row r="24" spans="2:10" x14ac:dyDescent="0.25">
      <c r="B24" s="178" t="s">
        <v>26</v>
      </c>
      <c r="C24" s="1279">
        <v>0.57811837968033419</v>
      </c>
      <c r="D24" s="166"/>
      <c r="E24" s="166"/>
      <c r="F24" s="166"/>
      <c r="G24" s="166"/>
      <c r="H24" s="166"/>
      <c r="I24" s="166"/>
      <c r="J24" s="166"/>
    </row>
    <row r="25" spans="2:10" x14ac:dyDescent="0.25">
      <c r="B25" s="178" t="s">
        <v>27</v>
      </c>
      <c r="C25" s="1279">
        <v>0.55537030415332622</v>
      </c>
      <c r="D25" s="166"/>
      <c r="E25" s="166"/>
      <c r="F25" s="166"/>
      <c r="G25" s="166"/>
      <c r="H25" s="166"/>
      <c r="I25" s="166"/>
      <c r="J25" s="166"/>
    </row>
    <row r="26" spans="2:10" x14ac:dyDescent="0.25">
      <c r="B26" s="178" t="s">
        <v>28</v>
      </c>
      <c r="C26" s="1279">
        <v>0.56861854943438872</v>
      </c>
      <c r="D26" s="166"/>
      <c r="E26" s="166"/>
      <c r="F26" s="166"/>
      <c r="G26" s="166"/>
      <c r="H26" s="166"/>
      <c r="I26" s="166"/>
      <c r="J26" s="166"/>
    </row>
    <row r="27" spans="2:10" x14ac:dyDescent="0.25">
      <c r="B27" s="178" t="s">
        <v>29</v>
      </c>
      <c r="C27" s="1279">
        <v>0.52934826673385027</v>
      </c>
      <c r="D27" s="166"/>
      <c r="E27" s="166"/>
      <c r="F27" s="166"/>
      <c r="G27" s="166"/>
      <c r="H27" s="166"/>
      <c r="I27" s="166"/>
      <c r="J27" s="166"/>
    </row>
    <row r="28" spans="2:10" x14ac:dyDescent="0.25">
      <c r="B28" s="178" t="s">
        <v>30</v>
      </c>
      <c r="C28" s="1279">
        <v>0.5381092687173038</v>
      </c>
      <c r="D28" s="166"/>
      <c r="E28" s="166"/>
      <c r="F28" s="166"/>
      <c r="G28" s="166"/>
      <c r="H28" s="166"/>
      <c r="I28" s="166"/>
      <c r="J28" s="166"/>
    </row>
    <row r="29" spans="2:10" x14ac:dyDescent="0.25">
      <c r="B29" s="178" t="s">
        <v>31</v>
      </c>
      <c r="C29" s="1279">
        <v>0.54854113149971229</v>
      </c>
      <c r="D29" s="166"/>
      <c r="E29" s="166"/>
      <c r="F29" s="166"/>
      <c r="G29" s="166"/>
      <c r="H29" s="166"/>
      <c r="I29" s="166"/>
      <c r="J29" s="166"/>
    </row>
    <row r="30" spans="2:10" x14ac:dyDescent="0.25">
      <c r="B30" s="178" t="s">
        <v>32</v>
      </c>
      <c r="C30" s="1279">
        <v>0.55911953244628987</v>
      </c>
      <c r="D30" s="166"/>
      <c r="E30" s="166"/>
      <c r="F30" s="166"/>
      <c r="G30" s="166"/>
      <c r="H30" s="166"/>
      <c r="I30" s="166"/>
      <c r="J30" s="166"/>
    </row>
    <row r="31" spans="2:10" x14ac:dyDescent="0.25">
      <c r="B31" s="178" t="s">
        <v>33</v>
      </c>
      <c r="C31" s="1279">
        <v>0.53747056849775032</v>
      </c>
      <c r="D31" s="166"/>
      <c r="E31" s="166"/>
      <c r="F31" s="166"/>
      <c r="G31" s="166"/>
      <c r="H31" s="166"/>
      <c r="I31" s="166"/>
      <c r="J31" s="166"/>
    </row>
    <row r="32" spans="2:10" x14ac:dyDescent="0.25">
      <c r="B32" s="178" t="s">
        <v>34</v>
      </c>
      <c r="C32" s="1279">
        <v>0.53226207325794295</v>
      </c>
      <c r="D32" s="166"/>
      <c r="E32" s="166"/>
      <c r="F32" s="166"/>
      <c r="G32" s="166"/>
      <c r="H32" s="166"/>
      <c r="I32" s="166"/>
      <c r="J32" s="166"/>
    </row>
    <row r="33" spans="2:10" x14ac:dyDescent="0.25">
      <c r="B33" s="178" t="s">
        <v>35</v>
      </c>
      <c r="C33" s="1279">
        <v>0.5211392223773581</v>
      </c>
      <c r="D33" s="166"/>
      <c r="E33" s="166"/>
      <c r="F33" s="166"/>
      <c r="G33" s="166"/>
      <c r="H33" s="166"/>
      <c r="I33" s="166"/>
      <c r="J33" s="166"/>
    </row>
    <row r="34" spans="2:10" x14ac:dyDescent="0.25">
      <c r="B34" s="178" t="s">
        <v>36</v>
      </c>
      <c r="C34" s="1279">
        <v>0.50651304016286425</v>
      </c>
      <c r="D34" s="166"/>
      <c r="E34" s="166"/>
      <c r="F34" s="166"/>
      <c r="G34" s="166"/>
      <c r="H34" s="166"/>
      <c r="I34" s="166"/>
      <c r="J34" s="166"/>
    </row>
    <row r="35" spans="2:10" x14ac:dyDescent="0.25">
      <c r="B35" s="178" t="s">
        <v>37</v>
      </c>
      <c r="C35" s="1279">
        <v>0.48790440051371792</v>
      </c>
      <c r="D35" s="166"/>
      <c r="E35" s="166"/>
      <c r="F35" s="166"/>
      <c r="G35" s="166"/>
      <c r="H35" s="166"/>
      <c r="I35" s="166"/>
      <c r="J35" s="166"/>
    </row>
    <row r="36" spans="2:10" x14ac:dyDescent="0.25">
      <c r="B36" s="178" t="s">
        <v>38</v>
      </c>
      <c r="C36" s="1279">
        <v>0.49754883064565292</v>
      </c>
      <c r="D36" s="166"/>
      <c r="E36" s="166"/>
      <c r="F36" s="166"/>
      <c r="G36" s="166"/>
      <c r="H36" s="166"/>
      <c r="I36" s="166"/>
      <c r="J36" s="166"/>
    </row>
    <row r="37" spans="2:10" x14ac:dyDescent="0.25">
      <c r="B37" s="178" t="s">
        <v>39</v>
      </c>
      <c r="C37" s="1279">
        <v>0.51141481828983837</v>
      </c>
      <c r="D37" s="166"/>
      <c r="E37" s="166"/>
      <c r="F37" s="166"/>
      <c r="G37" s="166"/>
      <c r="H37" s="166"/>
      <c r="I37" s="166"/>
      <c r="J37" s="166"/>
    </row>
    <row r="38" spans="2:10" x14ac:dyDescent="0.25">
      <c r="B38" s="178" t="s">
        <v>40</v>
      </c>
      <c r="C38" s="1279">
        <v>0.53809555753474148</v>
      </c>
      <c r="D38" s="166"/>
      <c r="E38" s="166"/>
      <c r="F38" s="166"/>
      <c r="G38" s="166"/>
      <c r="H38" s="166"/>
      <c r="I38" s="166"/>
      <c r="J38" s="166"/>
    </row>
    <row r="39" spans="2:10" x14ac:dyDescent="0.25">
      <c r="B39" s="178" t="s">
        <v>41</v>
      </c>
      <c r="C39" s="1279">
        <v>0.53350070952363549</v>
      </c>
      <c r="D39" s="166"/>
      <c r="E39" s="166"/>
      <c r="F39" s="166"/>
      <c r="G39" s="166"/>
      <c r="H39" s="166"/>
      <c r="I39" s="166"/>
      <c r="J39" s="166"/>
    </row>
    <row r="40" spans="2:10" x14ac:dyDescent="0.25">
      <c r="B40" s="178" t="s">
        <v>42</v>
      </c>
      <c r="C40" s="1279">
        <v>0.52103050757322678</v>
      </c>
      <c r="D40" s="166"/>
      <c r="E40" s="166"/>
      <c r="F40" s="166"/>
      <c r="G40" s="166"/>
      <c r="H40" s="166"/>
      <c r="I40" s="166"/>
      <c r="J40" s="166"/>
    </row>
    <row r="41" spans="2:10" x14ac:dyDescent="0.25">
      <c r="B41" s="178" t="s">
        <v>43</v>
      </c>
      <c r="C41" s="1279">
        <v>0.50567729786533933</v>
      </c>
      <c r="D41" s="166"/>
      <c r="E41" s="166"/>
      <c r="F41" s="166"/>
      <c r="G41" s="166"/>
      <c r="H41" s="166"/>
      <c r="I41" s="166"/>
      <c r="J41" s="166"/>
    </row>
    <row r="42" spans="2:10" x14ac:dyDescent="0.25">
      <c r="B42" s="178" t="s">
        <v>44</v>
      </c>
      <c r="C42" s="1279">
        <v>0.5144022425644178</v>
      </c>
      <c r="D42" s="166"/>
      <c r="E42" s="166"/>
      <c r="F42" s="166"/>
      <c r="G42" s="166"/>
      <c r="H42" s="166"/>
      <c r="I42" s="166"/>
      <c r="J42" s="166"/>
    </row>
    <row r="43" spans="2:10" x14ac:dyDescent="0.25">
      <c r="B43" s="178" t="s">
        <v>45</v>
      </c>
      <c r="C43" s="1279">
        <v>0.51409284627386975</v>
      </c>
      <c r="D43" s="166"/>
      <c r="E43" s="166"/>
      <c r="F43" s="166"/>
      <c r="G43" s="166"/>
      <c r="H43" s="166"/>
      <c r="I43" s="166"/>
      <c r="J43" s="166"/>
    </row>
    <row r="44" spans="2:10" x14ac:dyDescent="0.25">
      <c r="B44" s="178" t="s">
        <v>46</v>
      </c>
      <c r="C44" s="1279">
        <v>0.49417992862724547</v>
      </c>
      <c r="D44" s="166"/>
      <c r="E44" s="166"/>
      <c r="F44" s="166"/>
      <c r="G44" s="166"/>
      <c r="H44" s="166"/>
      <c r="I44" s="166"/>
      <c r="J44" s="166"/>
    </row>
    <row r="45" spans="2:10" x14ac:dyDescent="0.25">
      <c r="B45" s="178" t="s">
        <v>47</v>
      </c>
      <c r="C45" s="1279">
        <v>0.47391824743503252</v>
      </c>
      <c r="D45" s="166"/>
      <c r="E45" s="166"/>
      <c r="F45" s="166"/>
      <c r="G45" s="166"/>
      <c r="H45" s="166"/>
      <c r="I45" s="166"/>
      <c r="J45" s="166"/>
    </row>
    <row r="46" spans="2:10" x14ac:dyDescent="0.25">
      <c r="B46" s="178" t="s">
        <v>48</v>
      </c>
      <c r="C46" s="1279">
        <v>0.51473041844742595</v>
      </c>
      <c r="D46" s="166"/>
      <c r="E46" s="166"/>
      <c r="F46" s="166"/>
      <c r="G46" s="166"/>
      <c r="H46" s="166"/>
      <c r="I46" s="166"/>
      <c r="J46" s="166"/>
    </row>
    <row r="47" spans="2:10" x14ac:dyDescent="0.25">
      <c r="B47" s="178" t="s">
        <v>49</v>
      </c>
      <c r="C47" s="1279">
        <v>0.47594685474008847</v>
      </c>
      <c r="D47" s="166"/>
      <c r="E47" s="166"/>
      <c r="F47" s="166"/>
      <c r="G47" s="166"/>
      <c r="H47" s="166"/>
      <c r="I47" s="166"/>
      <c r="J47" s="166"/>
    </row>
    <row r="48" spans="2:10" x14ac:dyDescent="0.25">
      <c r="B48" s="178" t="s">
        <v>50</v>
      </c>
      <c r="C48" s="1279">
        <v>0.49828869926631442</v>
      </c>
      <c r="D48" s="166"/>
      <c r="E48" s="166"/>
      <c r="F48" s="166"/>
      <c r="G48" s="166"/>
      <c r="H48" s="166"/>
      <c r="I48" s="166"/>
      <c r="J48" s="166"/>
    </row>
    <row r="49" spans="2:10" x14ac:dyDescent="0.25">
      <c r="B49" s="178" t="s">
        <v>51</v>
      </c>
      <c r="C49" s="1279">
        <v>0.50691425100841625</v>
      </c>
      <c r="D49" s="166"/>
      <c r="E49" s="166"/>
      <c r="F49" s="166"/>
      <c r="G49" s="166"/>
      <c r="H49" s="166"/>
      <c r="I49" s="166"/>
      <c r="J49" s="166"/>
    </row>
    <row r="50" spans="2:10" x14ac:dyDescent="0.25">
      <c r="B50" s="178" t="s">
        <v>52</v>
      </c>
      <c r="C50" s="1279">
        <v>0.53280132261183799</v>
      </c>
      <c r="D50" s="166"/>
      <c r="E50" s="166"/>
      <c r="F50" s="166"/>
      <c r="G50" s="166"/>
      <c r="H50" s="166"/>
      <c r="I50" s="166"/>
      <c r="J50" s="166"/>
    </row>
    <row r="51" spans="2:10" x14ac:dyDescent="0.25">
      <c r="B51" s="178" t="s">
        <v>53</v>
      </c>
      <c r="C51" s="1279">
        <v>0.57106196908426643</v>
      </c>
      <c r="D51" s="166"/>
      <c r="E51" s="166"/>
      <c r="F51" s="166"/>
      <c r="G51" s="166"/>
      <c r="H51" s="166"/>
      <c r="I51" s="166"/>
      <c r="J51" s="166"/>
    </row>
    <row r="52" spans="2:10" x14ac:dyDescent="0.25">
      <c r="B52" s="178" t="s">
        <v>54</v>
      </c>
      <c r="C52" s="1279">
        <v>0.51241343418961216</v>
      </c>
      <c r="D52" s="166"/>
      <c r="E52" s="166"/>
      <c r="F52" s="166"/>
      <c r="G52" s="166"/>
      <c r="H52" s="166"/>
      <c r="I52" s="166"/>
      <c r="J52" s="166"/>
    </row>
    <row r="53" spans="2:10" x14ac:dyDescent="0.25">
      <c r="B53" s="178" t="s">
        <v>55</v>
      </c>
      <c r="C53" s="1279">
        <v>0.48022691891749392</v>
      </c>
      <c r="D53" s="166"/>
      <c r="E53" s="166"/>
      <c r="F53" s="166"/>
      <c r="G53" s="166"/>
      <c r="H53" s="166"/>
      <c r="I53" s="166"/>
      <c r="J53" s="166"/>
    </row>
    <row r="54" spans="2:10" x14ac:dyDescent="0.25">
      <c r="B54" s="178" t="s">
        <v>56</v>
      </c>
      <c r="C54" s="1279">
        <v>0.49290516043718696</v>
      </c>
      <c r="D54" s="166"/>
      <c r="E54" s="166"/>
      <c r="F54" s="166"/>
      <c r="G54" s="166"/>
      <c r="H54" s="166"/>
      <c r="I54" s="166"/>
      <c r="J54" s="166"/>
    </row>
    <row r="55" spans="2:10" x14ac:dyDescent="0.25">
      <c r="B55" s="178" t="s">
        <v>57</v>
      </c>
      <c r="C55" s="1279">
        <v>0.48131485392962603</v>
      </c>
      <c r="D55" s="166"/>
      <c r="E55" s="166"/>
      <c r="F55" s="166"/>
      <c r="G55" s="166"/>
      <c r="H55" s="166"/>
      <c r="I55" s="166"/>
      <c r="J55" s="166"/>
    </row>
    <row r="56" spans="2:10" x14ac:dyDescent="0.25">
      <c r="B56" s="178" t="s">
        <v>58</v>
      </c>
      <c r="C56" s="1279">
        <v>0.49465954522161487</v>
      </c>
      <c r="D56" s="166"/>
      <c r="E56" s="166"/>
      <c r="F56" s="166"/>
      <c r="G56" s="166"/>
      <c r="H56" s="166"/>
      <c r="I56" s="166"/>
      <c r="J56" s="166"/>
    </row>
    <row r="57" spans="2:10" x14ac:dyDescent="0.25">
      <c r="B57" s="178" t="s">
        <v>59</v>
      </c>
      <c r="C57" s="1279">
        <v>0.4847289759291708</v>
      </c>
      <c r="D57" s="166"/>
      <c r="E57" s="166"/>
      <c r="F57" s="166"/>
      <c r="G57" s="166"/>
      <c r="H57" s="166"/>
      <c r="I57" s="166"/>
      <c r="J57" s="166"/>
    </row>
    <row r="58" spans="2:10" x14ac:dyDescent="0.25">
      <c r="B58" s="178" t="s">
        <v>60</v>
      </c>
      <c r="C58" s="1279">
        <v>0.50110545640445114</v>
      </c>
      <c r="D58" s="166"/>
      <c r="E58" s="166"/>
      <c r="F58" s="166"/>
      <c r="G58" s="166"/>
      <c r="H58" s="166"/>
      <c r="I58" s="166"/>
      <c r="J58" s="166"/>
    </row>
    <row r="59" spans="2:10" x14ac:dyDescent="0.25">
      <c r="B59" s="178" t="s">
        <v>61</v>
      </c>
      <c r="C59" s="1279">
        <v>0.46362414168013233</v>
      </c>
      <c r="D59" s="166"/>
      <c r="E59" s="166"/>
      <c r="F59" s="166"/>
      <c r="G59" s="166"/>
      <c r="H59" s="166"/>
      <c r="I59" s="166"/>
      <c r="J59" s="166"/>
    </row>
    <row r="60" spans="2:10" x14ac:dyDescent="0.25">
      <c r="B60" s="178" t="s">
        <v>62</v>
      </c>
      <c r="C60" s="1279">
        <v>0.47494764094696074</v>
      </c>
      <c r="D60" s="166"/>
      <c r="E60" s="166"/>
      <c r="F60" s="166"/>
      <c r="G60" s="166"/>
      <c r="H60" s="166"/>
      <c r="I60" s="166"/>
      <c r="J60" s="166"/>
    </row>
    <row r="61" spans="2:10" x14ac:dyDescent="0.25">
      <c r="B61" s="178" t="s">
        <v>63</v>
      </c>
      <c r="C61" s="1279">
        <v>0.4885677741164422</v>
      </c>
      <c r="D61" s="166"/>
      <c r="E61" s="166"/>
      <c r="F61" s="166"/>
      <c r="G61" s="166"/>
      <c r="H61" s="166"/>
      <c r="I61" s="166"/>
      <c r="J61" s="166"/>
    </row>
    <row r="62" spans="2:10" x14ac:dyDescent="0.25">
      <c r="B62" s="178" t="s">
        <v>64</v>
      </c>
      <c r="C62" s="1279">
        <v>0.50349129285369254</v>
      </c>
      <c r="D62" s="166"/>
      <c r="E62" s="166"/>
      <c r="F62" s="166"/>
      <c r="G62" s="166"/>
      <c r="H62" s="166"/>
      <c r="I62" s="166"/>
      <c r="J62" s="166"/>
    </row>
    <row r="63" spans="2:10" x14ac:dyDescent="0.25">
      <c r="B63" s="178" t="s">
        <v>65</v>
      </c>
      <c r="C63" s="1279">
        <v>0.49228304360864777</v>
      </c>
      <c r="D63" s="166"/>
      <c r="E63" s="166"/>
      <c r="F63" s="166"/>
      <c r="G63" s="166"/>
      <c r="H63" s="166"/>
      <c r="I63" s="166"/>
      <c r="J63" s="166"/>
    </row>
    <row r="64" spans="2:10" x14ac:dyDescent="0.25">
      <c r="B64" s="178" t="s">
        <v>66</v>
      </c>
      <c r="C64" s="1279">
        <v>0.46406792217970949</v>
      </c>
      <c r="D64" s="166"/>
      <c r="E64" s="166"/>
      <c r="F64" s="166"/>
      <c r="G64" s="166"/>
      <c r="H64" s="166"/>
      <c r="I64" s="166"/>
      <c r="J64" s="166"/>
    </row>
    <row r="65" spans="2:10" x14ac:dyDescent="0.25">
      <c r="B65" s="178" t="s">
        <v>67</v>
      </c>
      <c r="C65" s="1279">
        <v>0.48798325071994975</v>
      </c>
      <c r="D65" s="166"/>
      <c r="E65" s="166"/>
      <c r="F65" s="166"/>
      <c r="G65" s="166"/>
      <c r="H65" s="166"/>
      <c r="I65" s="166"/>
      <c r="J65" s="166"/>
    </row>
    <row r="66" spans="2:10" x14ac:dyDescent="0.25">
      <c r="B66" s="178" t="s">
        <v>68</v>
      </c>
      <c r="C66" s="1279">
        <v>0.50183776076217324</v>
      </c>
      <c r="D66" s="166"/>
      <c r="E66" s="166"/>
      <c r="F66" s="166"/>
      <c r="G66" s="166"/>
      <c r="H66" s="166"/>
      <c r="I66" s="166"/>
      <c r="J66" s="166"/>
    </row>
    <row r="67" spans="2:10" x14ac:dyDescent="0.25">
      <c r="B67" s="178" t="s">
        <v>69</v>
      </c>
      <c r="C67" s="1279">
        <v>0.4805092554915118</v>
      </c>
      <c r="D67" s="166"/>
      <c r="E67" s="166"/>
      <c r="F67" s="166"/>
      <c r="G67" s="166"/>
      <c r="H67" s="166"/>
      <c r="I67" s="166"/>
      <c r="J67" s="166"/>
    </row>
    <row r="68" spans="2:10" x14ac:dyDescent="0.25">
      <c r="B68" s="178" t="s">
        <v>70</v>
      </c>
      <c r="C68" s="1279">
        <v>0.47125958349828811</v>
      </c>
      <c r="D68" s="166"/>
      <c r="E68" s="166"/>
      <c r="F68" s="166"/>
      <c r="G68" s="166"/>
      <c r="H68" s="166"/>
      <c r="I68" s="166"/>
      <c r="J68" s="166"/>
    </row>
    <row r="69" spans="2:10" x14ac:dyDescent="0.25">
      <c r="B69" s="178" t="s">
        <v>71</v>
      </c>
      <c r="C69" s="1279">
        <v>0.46506980616118532</v>
      </c>
      <c r="D69" s="166"/>
      <c r="E69" s="166"/>
      <c r="F69" s="166"/>
      <c r="G69" s="166"/>
      <c r="H69" s="166"/>
      <c r="I69" s="166"/>
      <c r="J69" s="166"/>
    </row>
    <row r="70" spans="2:10" x14ac:dyDescent="0.25">
      <c r="B70" s="178" t="s">
        <v>72</v>
      </c>
      <c r="C70" s="1279">
        <v>0.47255006165998392</v>
      </c>
      <c r="D70" s="166"/>
      <c r="E70" s="166"/>
      <c r="F70" s="166"/>
      <c r="G70" s="166"/>
      <c r="H70" s="166"/>
      <c r="I70" s="166"/>
      <c r="J70" s="166"/>
    </row>
    <row r="71" spans="2:10" x14ac:dyDescent="0.25">
      <c r="B71" s="178" t="s">
        <v>73</v>
      </c>
      <c r="C71" s="1279">
        <v>0.46277859129890309</v>
      </c>
      <c r="D71" s="166"/>
      <c r="E71" s="166"/>
      <c r="F71" s="166"/>
      <c r="G71" s="166"/>
      <c r="H71" s="166"/>
      <c r="I71" s="166"/>
      <c r="J71" s="166"/>
    </row>
    <row r="72" spans="2:10" x14ac:dyDescent="0.25">
      <c r="B72" s="178" t="s">
        <v>74</v>
      </c>
      <c r="C72" s="1279">
        <v>0.47609712373629287</v>
      </c>
      <c r="D72" s="166"/>
      <c r="E72" s="166"/>
      <c r="F72" s="166"/>
      <c r="G72" s="166"/>
      <c r="H72" s="166"/>
      <c r="I72" s="166"/>
      <c r="J72" s="166"/>
    </row>
    <row r="73" spans="2:10" x14ac:dyDescent="0.25">
      <c r="B73" s="178" t="s">
        <v>75</v>
      </c>
      <c r="C73" s="1279">
        <v>0.47536731591352771</v>
      </c>
      <c r="D73" s="166"/>
      <c r="E73" s="166"/>
      <c r="F73" s="166"/>
      <c r="G73" s="166"/>
      <c r="H73" s="166"/>
      <c r="I73" s="166"/>
      <c r="J73" s="166"/>
    </row>
    <row r="74" spans="2:10" x14ac:dyDescent="0.25">
      <c r="B74" s="178" t="s">
        <v>76</v>
      </c>
      <c r="C74" s="1279">
        <v>0.48344385672689288</v>
      </c>
      <c r="D74" s="166"/>
      <c r="E74" s="166"/>
      <c r="F74" s="166"/>
      <c r="G74" s="166"/>
      <c r="H74" s="166"/>
      <c r="I74" s="166"/>
      <c r="J74" s="166"/>
    </row>
    <row r="75" spans="2:10" x14ac:dyDescent="0.25">
      <c r="B75" s="178" t="s">
        <v>77</v>
      </c>
      <c r="C75" s="1279">
        <v>0.47560683939276061</v>
      </c>
      <c r="D75" s="166"/>
      <c r="E75" s="166"/>
      <c r="F75" s="166"/>
      <c r="G75" s="166"/>
      <c r="H75" s="166"/>
      <c r="I75" s="166"/>
      <c r="J75" s="166"/>
    </row>
    <row r="76" spans="2:10" x14ac:dyDescent="0.25">
      <c r="B76" s="178" t="s">
        <v>78</v>
      </c>
      <c r="C76" s="1279">
        <v>0.49004856046639922</v>
      </c>
      <c r="D76" s="166"/>
      <c r="E76" s="166"/>
      <c r="F76" s="166"/>
      <c r="G76" s="166"/>
      <c r="H76" s="166"/>
      <c r="I76" s="166"/>
      <c r="J76" s="166"/>
    </row>
    <row r="77" spans="2:10" x14ac:dyDescent="0.25">
      <c r="B77" s="178" t="s">
        <v>79</v>
      </c>
      <c r="C77" s="1279">
        <v>0.47235788183144101</v>
      </c>
      <c r="D77" s="166"/>
      <c r="E77" s="166"/>
      <c r="F77" s="166"/>
      <c r="G77" s="166"/>
      <c r="H77" s="166"/>
      <c r="I77" s="166"/>
      <c r="J77" s="166"/>
    </row>
    <row r="78" spans="2:10" x14ac:dyDescent="0.25">
      <c r="B78" s="178" t="s">
        <v>80</v>
      </c>
      <c r="C78" s="1279">
        <v>0.46249636457264004</v>
      </c>
      <c r="D78" s="166"/>
      <c r="E78" s="166"/>
      <c r="F78" s="166"/>
      <c r="G78" s="166"/>
      <c r="H78" s="166"/>
      <c r="I78" s="166"/>
      <c r="J78" s="166"/>
    </row>
    <row r="79" spans="2:10" x14ac:dyDescent="0.25">
      <c r="B79" s="178" t="s">
        <v>81</v>
      </c>
      <c r="C79" s="1279">
        <v>0.46857856341289456</v>
      </c>
      <c r="D79" s="166"/>
      <c r="E79" s="166"/>
      <c r="F79" s="166"/>
      <c r="G79" s="166"/>
      <c r="H79" s="166"/>
      <c r="I79" s="166"/>
      <c r="J79" s="166"/>
    </row>
    <row r="80" spans="2:10" x14ac:dyDescent="0.25">
      <c r="B80" s="178" t="s">
        <v>82</v>
      </c>
      <c r="C80" s="1279">
        <v>0.48343890349394919</v>
      </c>
      <c r="D80" s="166"/>
      <c r="E80" s="166"/>
      <c r="F80" s="166"/>
      <c r="G80" s="166"/>
      <c r="H80" s="166"/>
      <c r="I80" s="166"/>
      <c r="J80" s="166"/>
    </row>
    <row r="81" spans="2:10" x14ac:dyDescent="0.25">
      <c r="B81" s="178" t="s">
        <v>83</v>
      </c>
      <c r="C81" s="1279">
        <v>0.48295938177235376</v>
      </c>
      <c r="D81" s="166"/>
      <c r="E81" s="166"/>
      <c r="F81" s="166"/>
      <c r="G81" s="166"/>
      <c r="H81" s="166"/>
      <c r="I81" s="166"/>
      <c r="J81" s="166"/>
    </row>
    <row r="82" spans="2:10" x14ac:dyDescent="0.25">
      <c r="B82" s="178" t="s">
        <v>84</v>
      </c>
      <c r="C82" s="1279">
        <v>0.4986053763246347</v>
      </c>
      <c r="D82" s="166"/>
      <c r="E82" s="166"/>
      <c r="F82" s="166"/>
      <c r="G82" s="166"/>
      <c r="H82" s="166"/>
      <c r="I82" s="166"/>
      <c r="J82" s="166"/>
    </row>
    <row r="83" spans="2:10" x14ac:dyDescent="0.25">
      <c r="B83" s="178" t="s">
        <v>85</v>
      </c>
      <c r="C83" s="1279">
        <v>0.48875875533790997</v>
      </c>
      <c r="D83" s="166"/>
      <c r="E83" s="166"/>
      <c r="F83" s="166"/>
      <c r="G83" s="166"/>
      <c r="H83" s="166"/>
      <c r="I83" s="166"/>
      <c r="J83" s="166"/>
    </row>
    <row r="84" spans="2:10" x14ac:dyDescent="0.25">
      <c r="B84" s="178" t="s">
        <v>86</v>
      </c>
      <c r="C84" s="1279">
        <v>0.46981004610430249</v>
      </c>
      <c r="D84" s="166"/>
      <c r="E84" s="166"/>
      <c r="F84" s="166"/>
      <c r="G84" s="166"/>
      <c r="H84" s="166"/>
      <c r="I84" s="166"/>
      <c r="J84" s="166"/>
    </row>
    <row r="85" spans="2:10" x14ac:dyDescent="0.25">
      <c r="B85" s="178" t="s">
        <v>87</v>
      </c>
      <c r="C85" s="1279">
        <v>0.48817886418606105</v>
      </c>
      <c r="D85" s="166"/>
      <c r="E85" s="166"/>
      <c r="F85" s="166"/>
      <c r="G85" s="166"/>
      <c r="H85" s="166"/>
      <c r="I85" s="166"/>
      <c r="J85" s="166"/>
    </row>
    <row r="86" spans="2:10" x14ac:dyDescent="0.25">
      <c r="B86" s="178" t="s">
        <v>88</v>
      </c>
      <c r="C86" s="1279">
        <v>0.48484349712575309</v>
      </c>
      <c r="D86" s="166"/>
      <c r="E86" s="166"/>
      <c r="F86" s="166"/>
      <c r="G86" s="166"/>
      <c r="H86" s="166"/>
      <c r="I86" s="166"/>
      <c r="J86" s="166"/>
    </row>
    <row r="87" spans="2:10" x14ac:dyDescent="0.25">
      <c r="B87" s="178" t="s">
        <v>89</v>
      </c>
      <c r="C87" s="1279">
        <v>0.48432449424013996</v>
      </c>
      <c r="D87" s="166"/>
      <c r="E87" s="166"/>
      <c r="F87" s="166"/>
      <c r="G87" s="166"/>
      <c r="H87" s="166"/>
      <c r="I87" s="166"/>
      <c r="J87" s="166"/>
    </row>
    <row r="88" spans="2:10" x14ac:dyDescent="0.25">
      <c r="B88" s="178" t="s">
        <v>90</v>
      </c>
      <c r="C88" s="1279">
        <v>0.51455103794364643</v>
      </c>
      <c r="D88" s="166"/>
      <c r="E88" s="166"/>
      <c r="F88" s="166"/>
      <c r="G88" s="166"/>
      <c r="H88" s="166"/>
      <c r="I88" s="166"/>
      <c r="J88" s="166"/>
    </row>
    <row r="89" spans="2:10" x14ac:dyDescent="0.25">
      <c r="B89" s="178" t="s">
        <v>91</v>
      </c>
      <c r="C89" s="1279">
        <v>0.47895130126305668</v>
      </c>
      <c r="D89" s="166"/>
      <c r="E89" s="166"/>
      <c r="F89" s="166"/>
      <c r="G89" s="166"/>
      <c r="H89" s="166"/>
      <c r="I89" s="166"/>
      <c r="J89" s="166"/>
    </row>
    <row r="90" spans="2:10" x14ac:dyDescent="0.25">
      <c r="B90" s="178" t="s">
        <v>92</v>
      </c>
      <c r="C90" s="1279">
        <v>0.49327354313966132</v>
      </c>
      <c r="D90" s="166"/>
      <c r="E90" s="166"/>
      <c r="F90" s="166"/>
      <c r="G90" s="166"/>
      <c r="H90" s="166"/>
      <c r="I90" s="166"/>
      <c r="J90" s="166"/>
    </row>
    <row r="91" spans="2:10" x14ac:dyDescent="0.25">
      <c r="B91" s="178" t="s">
        <v>93</v>
      </c>
      <c r="C91" s="1279">
        <v>0.46866190810540226</v>
      </c>
      <c r="D91" s="166"/>
      <c r="E91" s="166"/>
      <c r="F91" s="166"/>
      <c r="G91" s="166"/>
      <c r="H91" s="166"/>
      <c r="I91" s="166"/>
      <c r="J91" s="166"/>
    </row>
    <row r="92" spans="2:10" x14ac:dyDescent="0.25">
      <c r="B92" s="178" t="s">
        <v>94</v>
      </c>
      <c r="C92" s="1279">
        <v>0.46998486532719386</v>
      </c>
      <c r="D92" s="166"/>
      <c r="E92" s="166"/>
      <c r="F92" s="166"/>
      <c r="G92" s="166"/>
      <c r="H92" s="166"/>
      <c r="I92" s="166"/>
      <c r="J92" s="166"/>
    </row>
    <row r="93" spans="2:10" x14ac:dyDescent="0.25">
      <c r="B93" s="178" t="s">
        <v>95</v>
      </c>
      <c r="C93" s="1279">
        <v>0.48041435885314654</v>
      </c>
      <c r="D93" s="166"/>
      <c r="E93" s="166"/>
      <c r="F93" s="166"/>
      <c r="G93" s="166"/>
      <c r="H93" s="166"/>
      <c r="I93" s="166"/>
      <c r="J93" s="166"/>
    </row>
    <row r="94" spans="2:10" x14ac:dyDescent="0.25">
      <c r="B94" s="178" t="s">
        <v>96</v>
      </c>
      <c r="C94" s="1279">
        <v>0.46976063830931591</v>
      </c>
      <c r="D94" s="166"/>
      <c r="E94" s="166"/>
      <c r="F94" s="166"/>
      <c r="G94" s="166"/>
      <c r="H94" s="166"/>
      <c r="I94" s="166"/>
      <c r="J94" s="166"/>
    </row>
    <row r="95" spans="2:10" ht="15.75" thickBot="1" x14ac:dyDescent="0.3">
      <c r="B95" s="179" t="s">
        <v>6</v>
      </c>
      <c r="C95" s="180">
        <v>0.50714526295652951</v>
      </c>
      <c r="D95" s="166"/>
      <c r="E95" s="166"/>
      <c r="F95" s="166"/>
      <c r="G95" s="166"/>
      <c r="H95" s="166"/>
      <c r="I95" s="166"/>
      <c r="J95" s="166"/>
    </row>
    <row r="96" spans="2:10" x14ac:dyDescent="0.25">
      <c r="B96" s="166"/>
      <c r="C96" s="166"/>
      <c r="D96" s="166"/>
      <c r="E96" s="166"/>
      <c r="F96" s="166"/>
      <c r="G96" s="166"/>
      <c r="H96" s="166"/>
      <c r="I96" s="166"/>
      <c r="J96" s="166"/>
    </row>
    <row r="97" spans="2:10" ht="15.75" thickBot="1" x14ac:dyDescent="0.3">
      <c r="B97" s="1443" t="s">
        <v>109</v>
      </c>
      <c r="C97" s="1444"/>
      <c r="D97" s="1444"/>
      <c r="E97" s="1444"/>
      <c r="F97" s="1444"/>
      <c r="G97" s="1444"/>
      <c r="H97" s="1444"/>
      <c r="I97" s="1444"/>
      <c r="J97" s="166"/>
    </row>
    <row r="98" spans="2:10" ht="25.5" thickBot="1" x14ac:dyDescent="0.3">
      <c r="B98" s="1445" t="s">
        <v>1</v>
      </c>
      <c r="C98" s="1457"/>
      <c r="D98" s="1458"/>
      <c r="E98" s="181" t="s">
        <v>110</v>
      </c>
      <c r="F98" s="182" t="s">
        <v>111</v>
      </c>
      <c r="G98" s="182" t="s">
        <v>112</v>
      </c>
      <c r="H98" s="182" t="s">
        <v>113</v>
      </c>
      <c r="I98" s="183" t="s">
        <v>114</v>
      </c>
      <c r="J98" s="166"/>
    </row>
    <row r="99" spans="2:10" ht="24.75" thickBot="1" x14ac:dyDescent="0.3">
      <c r="B99" s="1459" t="s">
        <v>182</v>
      </c>
      <c r="C99" s="184" t="s">
        <v>116</v>
      </c>
      <c r="D99" s="185" t="s">
        <v>117</v>
      </c>
      <c r="E99" s="186">
        <v>112.81980665601212</v>
      </c>
      <c r="F99" s="187">
        <v>83</v>
      </c>
      <c r="G99" s="188">
        <v>1.3592747789880979</v>
      </c>
      <c r="H99" s="188">
        <v>36.60784608785994</v>
      </c>
      <c r="I99" s="189">
        <v>0</v>
      </c>
      <c r="J99" s="166"/>
    </row>
    <row r="100" spans="2:10" x14ac:dyDescent="0.25">
      <c r="B100" s="1460"/>
      <c r="C100" s="1462" t="s">
        <v>118</v>
      </c>
      <c r="D100" s="1463"/>
      <c r="E100" s="190">
        <v>3273.8134053487752</v>
      </c>
      <c r="F100" s="191">
        <v>88170</v>
      </c>
      <c r="G100" s="192">
        <v>3.7130695308481058E-2</v>
      </c>
      <c r="H100" s="193"/>
      <c r="I100" s="194"/>
      <c r="J100" s="166"/>
    </row>
    <row r="101" spans="2:10" ht="15.75" thickBot="1" x14ac:dyDescent="0.3">
      <c r="B101" s="1461"/>
      <c r="C101" s="1464" t="s">
        <v>6</v>
      </c>
      <c r="D101" s="1465"/>
      <c r="E101" s="195">
        <v>3386.6332120047873</v>
      </c>
      <c r="F101" s="196">
        <v>88253</v>
      </c>
      <c r="G101" s="197"/>
      <c r="H101" s="197"/>
      <c r="I101" s="198"/>
      <c r="J101" s="166"/>
    </row>
    <row r="102" spans="2:10" x14ac:dyDescent="0.25">
      <c r="B102" s="166"/>
      <c r="C102" s="166"/>
      <c r="D102" s="166"/>
      <c r="E102" s="166"/>
      <c r="F102" s="166"/>
      <c r="G102" s="166"/>
      <c r="H102" s="166"/>
      <c r="I102" s="166"/>
      <c r="J102" s="166"/>
    </row>
    <row r="103" spans="2:10" ht="15.75" thickBot="1" x14ac:dyDescent="0.3">
      <c r="B103" s="1443" t="s">
        <v>119</v>
      </c>
      <c r="C103" s="1444"/>
      <c r="D103" s="1444"/>
      <c r="E103" s="166"/>
      <c r="F103" s="166"/>
      <c r="G103" s="166"/>
      <c r="H103" s="166"/>
      <c r="I103" s="166"/>
      <c r="J103" s="166"/>
    </row>
    <row r="104" spans="2:10" ht="25.5" thickBot="1" x14ac:dyDescent="0.3">
      <c r="B104" s="199" t="s">
        <v>1</v>
      </c>
      <c r="C104" s="181" t="s">
        <v>120</v>
      </c>
      <c r="D104" s="183" t="s">
        <v>121</v>
      </c>
      <c r="E104" s="166"/>
      <c r="F104" s="166"/>
      <c r="G104" s="166"/>
      <c r="H104" s="166"/>
      <c r="I104" s="166"/>
      <c r="J104" s="166"/>
    </row>
    <row r="105" spans="2:10" ht="84.75" thickBot="1" x14ac:dyDescent="0.3">
      <c r="B105" s="170" t="s">
        <v>182</v>
      </c>
      <c r="C105" s="200">
        <v>0.18251921574492233</v>
      </c>
      <c r="D105" s="201">
        <v>3.3313264116141501E-2</v>
      </c>
      <c r="E105" s="166"/>
      <c r="F105" s="166"/>
      <c r="G105" s="166"/>
      <c r="H105" s="166"/>
      <c r="I105" s="166"/>
      <c r="J105" s="166"/>
    </row>
  </sheetData>
  <mergeCells count="14">
    <mergeCell ref="B103:D103"/>
    <mergeCell ref="B8:C8"/>
    <mergeCell ref="B9:C9"/>
    <mergeCell ref="B97:I97"/>
    <mergeCell ref="B98:D98"/>
    <mergeCell ref="B99:B101"/>
    <mergeCell ref="C100:D100"/>
    <mergeCell ref="C101:D101"/>
    <mergeCell ref="B2:H2"/>
    <mergeCell ref="B3:B5"/>
    <mergeCell ref="C3:H3"/>
    <mergeCell ref="C4:D4"/>
    <mergeCell ref="E4:F4"/>
    <mergeCell ref="G4:H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workbookViewId="0"/>
  </sheetViews>
  <sheetFormatPr defaultRowHeight="15" x14ac:dyDescent="0.25"/>
  <sheetData>
    <row r="1" spans="2:10" x14ac:dyDescent="0.25">
      <c r="B1" s="202"/>
      <c r="C1" s="202"/>
      <c r="D1" s="202"/>
      <c r="E1" s="202"/>
      <c r="F1" s="202"/>
      <c r="G1" s="202"/>
      <c r="H1" s="202"/>
      <c r="I1" s="202"/>
      <c r="J1" s="202"/>
    </row>
    <row r="2" spans="2:10" ht="15.75" thickBot="1" x14ac:dyDescent="0.3">
      <c r="B2" s="1466" t="s">
        <v>2</v>
      </c>
      <c r="C2" s="1467"/>
      <c r="D2" s="1467"/>
      <c r="E2" s="1467"/>
      <c r="F2" s="1467"/>
      <c r="G2" s="1467"/>
      <c r="H2" s="1467"/>
      <c r="I2" s="202"/>
      <c r="J2" s="202"/>
    </row>
    <row r="3" spans="2:10" ht="15.75" thickBot="1" x14ac:dyDescent="0.3">
      <c r="B3" s="1468" t="s">
        <v>1</v>
      </c>
      <c r="C3" s="1471" t="s">
        <v>3</v>
      </c>
      <c r="D3" s="1472"/>
      <c r="E3" s="1472"/>
      <c r="F3" s="1472"/>
      <c r="G3" s="1472"/>
      <c r="H3" s="1473"/>
      <c r="I3" s="202"/>
      <c r="J3" s="202"/>
    </row>
    <row r="4" spans="2:10" x14ac:dyDescent="0.25">
      <c r="B4" s="1469"/>
      <c r="C4" s="1474" t="s">
        <v>4</v>
      </c>
      <c r="D4" s="1475"/>
      <c r="E4" s="1476" t="s">
        <v>5</v>
      </c>
      <c r="F4" s="1475"/>
      <c r="G4" s="1477" t="s">
        <v>6</v>
      </c>
      <c r="H4" s="1478"/>
      <c r="I4" s="202"/>
      <c r="J4" s="202"/>
    </row>
    <row r="5" spans="2:10" ht="15.75" thickBot="1" x14ac:dyDescent="0.3">
      <c r="B5" s="1470"/>
      <c r="C5" s="203" t="s">
        <v>7</v>
      </c>
      <c r="D5" s="204" t="s">
        <v>8</v>
      </c>
      <c r="E5" s="204" t="s">
        <v>7</v>
      </c>
      <c r="F5" s="204" t="s">
        <v>8</v>
      </c>
      <c r="G5" s="204" t="s">
        <v>7</v>
      </c>
      <c r="H5" s="205" t="s">
        <v>8</v>
      </c>
      <c r="I5" s="202"/>
      <c r="J5" s="202"/>
    </row>
    <row r="6" spans="2:10" ht="60.75" thickBot="1" x14ac:dyDescent="0.3">
      <c r="B6" s="206" t="s">
        <v>183</v>
      </c>
      <c r="C6" s="207">
        <v>88254</v>
      </c>
      <c r="D6" s="208">
        <v>0.69069308790383177</v>
      </c>
      <c r="E6" s="209">
        <v>39522</v>
      </c>
      <c r="F6" s="208">
        <v>0.30930691209616828</v>
      </c>
      <c r="G6" s="209">
        <v>127776</v>
      </c>
      <c r="H6" s="210">
        <v>1</v>
      </c>
      <c r="I6" s="202"/>
      <c r="J6" s="202"/>
    </row>
    <row r="7" spans="2:10" x14ac:dyDescent="0.25">
      <c r="B7" s="202"/>
      <c r="C7" s="202"/>
      <c r="D7" s="202"/>
      <c r="E7" s="202"/>
      <c r="F7" s="202"/>
      <c r="G7" s="202"/>
      <c r="H7" s="202"/>
      <c r="I7" s="202"/>
      <c r="J7" s="202"/>
    </row>
    <row r="8" spans="2:10" x14ac:dyDescent="0.25">
      <c r="B8" s="1466" t="s">
        <v>10</v>
      </c>
      <c r="C8" s="1467"/>
      <c r="D8" s="202"/>
      <c r="E8" s="202"/>
      <c r="F8" s="202"/>
      <c r="G8" s="202"/>
      <c r="H8" s="202"/>
      <c r="I8" s="202"/>
      <c r="J8" s="202"/>
    </row>
    <row r="9" spans="2:10" ht="15.75" thickBot="1" x14ac:dyDescent="0.3">
      <c r="B9" s="1479" t="s">
        <v>107</v>
      </c>
      <c r="C9" s="1467"/>
      <c r="D9" s="202"/>
      <c r="E9" s="202"/>
      <c r="F9" s="202"/>
      <c r="G9" s="202"/>
      <c r="H9" s="202"/>
      <c r="I9" s="202"/>
      <c r="J9" s="202"/>
    </row>
    <row r="10" spans="2:10" ht="49.5" thickBot="1" x14ac:dyDescent="0.3">
      <c r="B10" s="211" t="s">
        <v>98</v>
      </c>
      <c r="C10" s="212" t="s">
        <v>181</v>
      </c>
      <c r="D10" s="202"/>
      <c r="E10" s="202"/>
      <c r="F10" s="202"/>
      <c r="G10" s="202"/>
      <c r="H10" s="202"/>
      <c r="I10" s="202"/>
      <c r="J10" s="202"/>
    </row>
    <row r="11" spans="2:10" ht="24" x14ac:dyDescent="0.25">
      <c r="B11" s="213" t="s">
        <v>99</v>
      </c>
      <c r="C11" s="1280">
        <v>0.56221370197317511</v>
      </c>
      <c r="D11" s="202"/>
      <c r="E11" s="202"/>
      <c r="F11" s="202"/>
      <c r="G11" s="202"/>
      <c r="H11" s="202"/>
      <c r="I11" s="202"/>
      <c r="J11" s="202"/>
    </row>
    <row r="12" spans="2:10" ht="24" x14ac:dyDescent="0.25">
      <c r="B12" s="214" t="s">
        <v>100</v>
      </c>
      <c r="C12" s="1281">
        <v>0.5456912574281878</v>
      </c>
      <c r="D12" s="202"/>
      <c r="E12" s="202"/>
      <c r="F12" s="202"/>
      <c r="G12" s="202"/>
      <c r="H12" s="202"/>
      <c r="I12" s="202"/>
      <c r="J12" s="202"/>
    </row>
    <row r="13" spans="2:10" ht="24" x14ac:dyDescent="0.25">
      <c r="B13" s="214" t="s">
        <v>101</v>
      </c>
      <c r="C13" s="1281">
        <v>0.50998959801338262</v>
      </c>
      <c r="D13" s="202"/>
      <c r="E13" s="202"/>
      <c r="F13" s="202"/>
      <c r="G13" s="202"/>
      <c r="H13" s="202"/>
      <c r="I13" s="202"/>
      <c r="J13" s="202"/>
    </row>
    <row r="14" spans="2:10" ht="24" x14ac:dyDescent="0.25">
      <c r="B14" s="214" t="s">
        <v>102</v>
      </c>
      <c r="C14" s="1281">
        <v>0.50194447446770285</v>
      </c>
      <c r="D14" s="202"/>
      <c r="E14" s="202"/>
      <c r="F14" s="202"/>
      <c r="G14" s="202"/>
      <c r="H14" s="202"/>
      <c r="I14" s="202"/>
      <c r="J14" s="202"/>
    </row>
    <row r="15" spans="2:10" ht="24" x14ac:dyDescent="0.25">
      <c r="B15" s="214" t="s">
        <v>103</v>
      </c>
      <c r="C15" s="1281">
        <v>0.48097272066579494</v>
      </c>
      <c r="D15" s="202"/>
      <c r="E15" s="202"/>
      <c r="F15" s="202"/>
      <c r="G15" s="202"/>
      <c r="H15" s="202"/>
      <c r="I15" s="202"/>
      <c r="J15" s="202"/>
    </row>
    <row r="16" spans="2:10" ht="24" x14ac:dyDescent="0.25">
      <c r="B16" s="214" t="s">
        <v>104</v>
      </c>
      <c r="C16" s="1281">
        <v>0.4765319054883671</v>
      </c>
      <c r="D16" s="202"/>
      <c r="E16" s="202"/>
      <c r="F16" s="202"/>
      <c r="G16" s="202"/>
      <c r="H16" s="202"/>
      <c r="I16" s="202"/>
      <c r="J16" s="202"/>
    </row>
    <row r="17" spans="2:10" ht="24" x14ac:dyDescent="0.25">
      <c r="B17" s="214" t="s">
        <v>105</v>
      </c>
      <c r="C17" s="1281">
        <v>0.48255794612648101</v>
      </c>
      <c r="D17" s="202"/>
      <c r="E17" s="202"/>
      <c r="F17" s="202"/>
      <c r="G17" s="202"/>
      <c r="H17" s="202"/>
      <c r="I17" s="202"/>
      <c r="J17" s="202"/>
    </row>
    <row r="18" spans="2:10" ht="15.75" thickBot="1" x14ac:dyDescent="0.3">
      <c r="B18" s="215" t="s">
        <v>6</v>
      </c>
      <c r="C18" s="216">
        <v>0.50714526295652951</v>
      </c>
      <c r="D18" s="202"/>
      <c r="E18" s="202"/>
      <c r="F18" s="202"/>
      <c r="G18" s="202"/>
      <c r="H18" s="202"/>
      <c r="I18" s="202"/>
      <c r="J18" s="202"/>
    </row>
    <row r="19" spans="2:10" x14ac:dyDescent="0.25">
      <c r="B19" s="202"/>
      <c r="C19" s="202"/>
      <c r="D19" s="202"/>
      <c r="E19" s="202"/>
      <c r="F19" s="202"/>
      <c r="G19" s="202"/>
      <c r="H19" s="202"/>
      <c r="I19" s="202"/>
      <c r="J19" s="202"/>
    </row>
    <row r="20" spans="2:10" ht="15.75" thickBot="1" x14ac:dyDescent="0.3">
      <c r="B20" s="1466" t="s">
        <v>109</v>
      </c>
      <c r="C20" s="1467"/>
      <c r="D20" s="1467"/>
      <c r="E20" s="1467"/>
      <c r="F20" s="1467"/>
      <c r="G20" s="1467"/>
      <c r="H20" s="1467"/>
      <c r="I20" s="1467"/>
      <c r="J20" s="202"/>
    </row>
    <row r="21" spans="2:10" ht="25.5" thickBot="1" x14ac:dyDescent="0.3">
      <c r="B21" s="1468" t="s">
        <v>1</v>
      </c>
      <c r="C21" s="1480"/>
      <c r="D21" s="1481"/>
      <c r="E21" s="217" t="s">
        <v>110</v>
      </c>
      <c r="F21" s="218" t="s">
        <v>111</v>
      </c>
      <c r="G21" s="218" t="s">
        <v>112</v>
      </c>
      <c r="H21" s="218" t="s">
        <v>113</v>
      </c>
      <c r="I21" s="219" t="s">
        <v>114</v>
      </c>
      <c r="J21" s="202"/>
    </row>
    <row r="22" spans="2:10" ht="24.75" thickBot="1" x14ac:dyDescent="0.3">
      <c r="B22" s="1482" t="s">
        <v>184</v>
      </c>
      <c r="C22" s="220" t="s">
        <v>116</v>
      </c>
      <c r="D22" s="221" t="s">
        <v>117</v>
      </c>
      <c r="E22" s="222">
        <v>88.138443751631385</v>
      </c>
      <c r="F22" s="223">
        <v>6</v>
      </c>
      <c r="G22" s="224">
        <v>14.689740625271897</v>
      </c>
      <c r="H22" s="224">
        <v>393.00518328391667</v>
      </c>
      <c r="I22" s="225">
        <v>0</v>
      </c>
      <c r="J22" s="202"/>
    </row>
    <row r="23" spans="2:10" x14ac:dyDescent="0.25">
      <c r="B23" s="1483"/>
      <c r="C23" s="1485" t="s">
        <v>118</v>
      </c>
      <c r="D23" s="1486"/>
      <c r="E23" s="226">
        <v>3298.4947682531492</v>
      </c>
      <c r="F23" s="227">
        <v>88247</v>
      </c>
      <c r="G23" s="228">
        <v>3.737798189460434E-2</v>
      </c>
      <c r="H23" s="229"/>
      <c r="I23" s="230"/>
      <c r="J23" s="202"/>
    </row>
    <row r="24" spans="2:10" ht="15.75" thickBot="1" x14ac:dyDescent="0.3">
      <c r="B24" s="1484"/>
      <c r="C24" s="1487" t="s">
        <v>6</v>
      </c>
      <c r="D24" s="1488"/>
      <c r="E24" s="231">
        <v>3386.6332120047805</v>
      </c>
      <c r="F24" s="232">
        <v>88253</v>
      </c>
      <c r="G24" s="233"/>
      <c r="H24" s="233"/>
      <c r="I24" s="234"/>
      <c r="J24" s="202"/>
    </row>
    <row r="25" spans="2:10" x14ac:dyDescent="0.25">
      <c r="B25" s="202"/>
      <c r="C25" s="202"/>
      <c r="D25" s="202"/>
      <c r="E25" s="202"/>
      <c r="F25" s="202"/>
      <c r="G25" s="202"/>
      <c r="H25" s="202"/>
      <c r="I25" s="202"/>
      <c r="J25" s="202"/>
    </row>
    <row r="26" spans="2:10" ht="15.75" thickBot="1" x14ac:dyDescent="0.3">
      <c r="B26" s="1466" t="s">
        <v>119</v>
      </c>
      <c r="C26" s="1467"/>
      <c r="D26" s="1467"/>
      <c r="E26" s="202"/>
      <c r="F26" s="202"/>
      <c r="G26" s="202"/>
      <c r="H26" s="202"/>
      <c r="I26" s="202"/>
      <c r="J26" s="202"/>
    </row>
    <row r="27" spans="2:10" ht="25.5" thickBot="1" x14ac:dyDescent="0.3">
      <c r="B27" s="235" t="s">
        <v>1</v>
      </c>
      <c r="C27" s="217" t="s">
        <v>120</v>
      </c>
      <c r="D27" s="219" t="s">
        <v>121</v>
      </c>
      <c r="E27" s="202"/>
      <c r="F27" s="202"/>
      <c r="G27" s="202"/>
      <c r="H27" s="202"/>
      <c r="I27" s="202"/>
      <c r="J27" s="202"/>
    </row>
    <row r="28" spans="2:10" ht="60.75" thickBot="1" x14ac:dyDescent="0.3">
      <c r="B28" s="206" t="s">
        <v>184</v>
      </c>
      <c r="C28" s="236">
        <v>0.16132386096541568</v>
      </c>
      <c r="D28" s="237">
        <v>2.6025388116788766E-2</v>
      </c>
      <c r="E28" s="202"/>
      <c r="F28" s="202"/>
      <c r="G28" s="202"/>
      <c r="H28" s="202"/>
      <c r="I28" s="202"/>
      <c r="J28" s="202"/>
    </row>
  </sheetData>
  <mergeCells count="14">
    <mergeCell ref="B26:D26"/>
    <mergeCell ref="B8:C8"/>
    <mergeCell ref="B9:C9"/>
    <mergeCell ref="B20:I20"/>
    <mergeCell ref="B21:D21"/>
    <mergeCell ref="B22:B24"/>
    <mergeCell ref="C23:D23"/>
    <mergeCell ref="C24:D24"/>
    <mergeCell ref="B2:H2"/>
    <mergeCell ref="B3:B5"/>
    <mergeCell ref="C3:H3"/>
    <mergeCell ref="C4:D4"/>
    <mergeCell ref="E4:F4"/>
    <mergeCell ref="G4:H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6"/>
  <sheetViews>
    <sheetView workbookViewId="0"/>
  </sheetViews>
  <sheetFormatPr defaultRowHeight="15" x14ac:dyDescent="0.25"/>
  <sheetData>
    <row r="1" spans="2:10" x14ac:dyDescent="0.25">
      <c r="B1" s="238"/>
      <c r="C1" s="238"/>
      <c r="D1" s="238"/>
      <c r="E1" s="238"/>
      <c r="F1" s="238"/>
      <c r="G1" s="238"/>
      <c r="H1" s="238"/>
      <c r="I1" s="238"/>
      <c r="J1" s="238"/>
    </row>
    <row r="2" spans="2:10" ht="15.75" thickBot="1" x14ac:dyDescent="0.3">
      <c r="B2" s="1492" t="s">
        <v>2</v>
      </c>
      <c r="C2" s="1493"/>
      <c r="D2" s="1493"/>
      <c r="E2" s="1493"/>
      <c r="F2" s="1493"/>
      <c r="G2" s="1493"/>
      <c r="H2" s="1493"/>
      <c r="I2" s="238"/>
      <c r="J2" s="238"/>
    </row>
    <row r="3" spans="2:10" ht="15.75" thickBot="1" x14ac:dyDescent="0.3">
      <c r="B3" s="1494" t="s">
        <v>1</v>
      </c>
      <c r="C3" s="1497" t="s">
        <v>3</v>
      </c>
      <c r="D3" s="1498"/>
      <c r="E3" s="1498"/>
      <c r="F3" s="1498"/>
      <c r="G3" s="1498"/>
      <c r="H3" s="1499"/>
      <c r="I3" s="238"/>
      <c r="J3" s="238"/>
    </row>
    <row r="4" spans="2:10" x14ac:dyDescent="0.25">
      <c r="B4" s="1495"/>
      <c r="C4" s="1500" t="s">
        <v>4</v>
      </c>
      <c r="D4" s="1501"/>
      <c r="E4" s="1502" t="s">
        <v>5</v>
      </c>
      <c r="F4" s="1501"/>
      <c r="G4" s="1503" t="s">
        <v>6</v>
      </c>
      <c r="H4" s="1504"/>
      <c r="I4" s="238"/>
      <c r="J4" s="238"/>
    </row>
    <row r="5" spans="2:10" ht="15.75" thickBot="1" x14ac:dyDescent="0.3">
      <c r="B5" s="1496"/>
      <c r="C5" s="241" t="s">
        <v>7</v>
      </c>
      <c r="D5" s="242" t="s">
        <v>8</v>
      </c>
      <c r="E5" s="242" t="s">
        <v>7</v>
      </c>
      <c r="F5" s="242" t="s">
        <v>8</v>
      </c>
      <c r="G5" s="242" t="s">
        <v>7</v>
      </c>
      <c r="H5" s="243" t="s">
        <v>8</v>
      </c>
      <c r="I5" s="238"/>
      <c r="J5" s="238"/>
    </row>
    <row r="6" spans="2:10" ht="84.75" thickBot="1" x14ac:dyDescent="0.3">
      <c r="B6" s="244" t="s">
        <v>185</v>
      </c>
      <c r="C6" s="245">
        <v>87980</v>
      </c>
      <c r="D6" s="246">
        <v>0.68854871024292508</v>
      </c>
      <c r="E6" s="247">
        <v>39796</v>
      </c>
      <c r="F6" s="246">
        <v>0.31145128975707492</v>
      </c>
      <c r="G6" s="247">
        <v>127776</v>
      </c>
      <c r="H6" s="248">
        <v>1</v>
      </c>
      <c r="I6" s="238"/>
      <c r="J6" s="238"/>
    </row>
    <row r="7" spans="2:10" x14ac:dyDescent="0.25">
      <c r="B7" s="238"/>
      <c r="C7" s="238"/>
      <c r="D7" s="238"/>
      <c r="E7" s="238"/>
      <c r="F7" s="238"/>
      <c r="G7" s="238"/>
      <c r="H7" s="238"/>
      <c r="I7" s="238"/>
      <c r="J7" s="238"/>
    </row>
    <row r="8" spans="2:10" x14ac:dyDescent="0.25">
      <c r="B8" s="1492" t="s">
        <v>10</v>
      </c>
      <c r="C8" s="1493"/>
      <c r="D8" s="1493"/>
      <c r="E8" s="238"/>
      <c r="F8" s="238"/>
      <c r="G8" s="238"/>
      <c r="H8" s="238"/>
      <c r="I8" s="238"/>
      <c r="J8" s="238"/>
    </row>
    <row r="9" spans="2:10" ht="15.75" thickBot="1" x14ac:dyDescent="0.3">
      <c r="B9" s="1505" t="s">
        <v>107</v>
      </c>
      <c r="C9" s="1493"/>
      <c r="D9" s="1493"/>
      <c r="E9" s="238"/>
      <c r="F9" s="238"/>
      <c r="G9" s="238"/>
      <c r="H9" s="238"/>
      <c r="I9" s="238"/>
      <c r="J9" s="238"/>
    </row>
    <row r="10" spans="2:10" ht="49.5" thickBot="1" x14ac:dyDescent="0.3">
      <c r="B10" s="249" t="s">
        <v>186</v>
      </c>
      <c r="C10" s="250" t="s">
        <v>98</v>
      </c>
      <c r="D10" s="251" t="s">
        <v>181</v>
      </c>
      <c r="E10" s="238"/>
      <c r="F10" s="238"/>
      <c r="G10" s="238"/>
      <c r="H10" s="238"/>
      <c r="I10" s="238"/>
      <c r="J10" s="238"/>
    </row>
    <row r="11" spans="2:10" ht="24" x14ac:dyDescent="0.25">
      <c r="B11" s="1506" t="s">
        <v>187</v>
      </c>
      <c r="C11" s="252" t="s">
        <v>99</v>
      </c>
      <c r="D11" s="1282">
        <v>0.54127717020853516</v>
      </c>
      <c r="E11" s="238"/>
      <c r="F11" s="238"/>
      <c r="G11" s="238"/>
      <c r="H11" s="238"/>
      <c r="I11" s="238"/>
      <c r="J11" s="238"/>
    </row>
    <row r="12" spans="2:10" ht="24" x14ac:dyDescent="0.25">
      <c r="B12" s="1490"/>
      <c r="C12" s="239" t="s">
        <v>100</v>
      </c>
      <c r="D12" s="1283">
        <v>0.53025066449530434</v>
      </c>
      <c r="E12" s="238"/>
      <c r="F12" s="238"/>
      <c r="G12" s="238"/>
      <c r="H12" s="238"/>
      <c r="I12" s="238"/>
      <c r="J12" s="238"/>
    </row>
    <row r="13" spans="2:10" ht="24" x14ac:dyDescent="0.25">
      <c r="B13" s="1490"/>
      <c r="C13" s="239" t="s">
        <v>101</v>
      </c>
      <c r="D13" s="1283">
        <v>0.49383734056834583</v>
      </c>
      <c r="E13" s="238"/>
      <c r="F13" s="238"/>
      <c r="G13" s="238"/>
      <c r="H13" s="238"/>
      <c r="I13" s="238"/>
      <c r="J13" s="238"/>
    </row>
    <row r="14" spans="2:10" ht="24" x14ac:dyDescent="0.25">
      <c r="B14" s="1490"/>
      <c r="C14" s="239" t="s">
        <v>102</v>
      </c>
      <c r="D14" s="1283">
        <v>0.49030251057384966</v>
      </c>
      <c r="E14" s="238"/>
      <c r="F14" s="238"/>
      <c r="G14" s="238"/>
      <c r="H14" s="238"/>
      <c r="I14" s="238"/>
      <c r="J14" s="238"/>
    </row>
    <row r="15" spans="2:10" ht="24" x14ac:dyDescent="0.25">
      <c r="B15" s="1490"/>
      <c r="C15" s="239" t="s">
        <v>103</v>
      </c>
      <c r="D15" s="1283">
        <v>0.47968878085046857</v>
      </c>
      <c r="E15" s="238"/>
      <c r="F15" s="238"/>
      <c r="G15" s="238"/>
      <c r="H15" s="238"/>
      <c r="I15" s="238"/>
      <c r="J15" s="238"/>
    </row>
    <row r="16" spans="2:10" ht="24" x14ac:dyDescent="0.25">
      <c r="B16" s="1490"/>
      <c r="C16" s="239" t="s">
        <v>104</v>
      </c>
      <c r="D16" s="1283">
        <v>0.47491682621901243</v>
      </c>
      <c r="E16" s="238"/>
      <c r="F16" s="238"/>
      <c r="G16" s="238"/>
      <c r="H16" s="238"/>
      <c r="I16" s="238"/>
      <c r="J16" s="238"/>
    </row>
    <row r="17" spans="2:10" ht="24" x14ac:dyDescent="0.25">
      <c r="B17" s="1490"/>
      <c r="C17" s="239" t="s">
        <v>105</v>
      </c>
      <c r="D17" s="1283">
        <v>0.47499503143286659</v>
      </c>
      <c r="E17" s="238"/>
      <c r="F17" s="238"/>
      <c r="G17" s="238"/>
      <c r="H17" s="238"/>
      <c r="I17" s="238"/>
      <c r="J17" s="238"/>
    </row>
    <row r="18" spans="2:10" x14ac:dyDescent="0.25">
      <c r="B18" s="1491"/>
      <c r="C18" s="253" t="s">
        <v>6</v>
      </c>
      <c r="D18" s="254">
        <v>0.49855585800104618</v>
      </c>
      <c r="E18" s="238"/>
      <c r="F18" s="238"/>
      <c r="G18" s="238"/>
      <c r="H18" s="238"/>
      <c r="I18" s="238"/>
      <c r="J18" s="238"/>
    </row>
    <row r="19" spans="2:10" ht="24" x14ac:dyDescent="0.25">
      <c r="B19" s="1489" t="s">
        <v>188</v>
      </c>
      <c r="C19" s="255" t="s">
        <v>99</v>
      </c>
      <c r="D19" s="1284">
        <v>0.60868343604917652</v>
      </c>
      <c r="E19" s="238"/>
      <c r="F19" s="238"/>
      <c r="G19" s="238"/>
      <c r="H19" s="238"/>
      <c r="I19" s="238"/>
      <c r="J19" s="238"/>
    </row>
    <row r="20" spans="2:10" ht="24" x14ac:dyDescent="0.25">
      <c r="B20" s="1490"/>
      <c r="C20" s="239" t="s">
        <v>100</v>
      </c>
      <c r="D20" s="1283">
        <v>0.54265066853125621</v>
      </c>
      <c r="E20" s="238"/>
      <c r="F20" s="238"/>
      <c r="G20" s="238"/>
      <c r="H20" s="238"/>
      <c r="I20" s="238"/>
      <c r="J20" s="238"/>
    </row>
    <row r="21" spans="2:10" ht="24" x14ac:dyDescent="0.25">
      <c r="B21" s="1490"/>
      <c r="C21" s="239" t="s">
        <v>101</v>
      </c>
      <c r="D21" s="1283">
        <v>0.53781496566579279</v>
      </c>
      <c r="E21" s="238"/>
      <c r="F21" s="238"/>
      <c r="G21" s="238"/>
      <c r="H21" s="238"/>
      <c r="I21" s="238"/>
      <c r="J21" s="238"/>
    </row>
    <row r="22" spans="2:10" ht="24" x14ac:dyDescent="0.25">
      <c r="B22" s="1490"/>
      <c r="C22" s="239" t="s">
        <v>102</v>
      </c>
      <c r="D22" s="1283">
        <v>0.51752322709261822</v>
      </c>
      <c r="E22" s="238"/>
      <c r="F22" s="238"/>
      <c r="G22" s="238"/>
      <c r="H22" s="238"/>
      <c r="I22" s="238"/>
      <c r="J22" s="238"/>
    </row>
    <row r="23" spans="2:10" ht="24" x14ac:dyDescent="0.25">
      <c r="B23" s="1490"/>
      <c r="C23" s="239" t="s">
        <v>103</v>
      </c>
      <c r="D23" s="1283">
        <v>0.49085633587157401</v>
      </c>
      <c r="E23" s="238"/>
      <c r="F23" s="238"/>
      <c r="G23" s="238"/>
      <c r="H23" s="238"/>
      <c r="I23" s="238"/>
      <c r="J23" s="238"/>
    </row>
    <row r="24" spans="2:10" ht="24" x14ac:dyDescent="0.25">
      <c r="B24" s="1490"/>
      <c r="C24" s="239" t="s">
        <v>104</v>
      </c>
      <c r="D24" s="1283">
        <v>0.49070657681901025</v>
      </c>
      <c r="E24" s="238"/>
      <c r="F24" s="238"/>
      <c r="G24" s="238"/>
      <c r="H24" s="238"/>
      <c r="I24" s="238"/>
      <c r="J24" s="238"/>
    </row>
    <row r="25" spans="2:10" ht="24" x14ac:dyDescent="0.25">
      <c r="B25" s="1490"/>
      <c r="C25" s="239" t="s">
        <v>105</v>
      </c>
      <c r="D25" s="1283">
        <v>0.49540543107015333</v>
      </c>
      <c r="E25" s="238"/>
      <c r="F25" s="238"/>
      <c r="G25" s="238"/>
      <c r="H25" s="238"/>
      <c r="I25" s="238"/>
      <c r="J25" s="238"/>
    </row>
    <row r="26" spans="2:10" x14ac:dyDescent="0.25">
      <c r="B26" s="1491"/>
      <c r="C26" s="253" t="s">
        <v>6</v>
      </c>
      <c r="D26" s="254">
        <v>0.52435741515570233</v>
      </c>
      <c r="E26" s="238"/>
      <c r="F26" s="238"/>
      <c r="G26" s="238"/>
      <c r="H26" s="238"/>
      <c r="I26" s="238"/>
      <c r="J26" s="238"/>
    </row>
    <row r="27" spans="2:10" ht="24" x14ac:dyDescent="0.25">
      <c r="B27" s="1489" t="s">
        <v>189</v>
      </c>
      <c r="C27" s="255" t="s">
        <v>99</v>
      </c>
      <c r="D27" s="1284">
        <v>0.51737744934690288</v>
      </c>
      <c r="E27" s="238"/>
      <c r="F27" s="238"/>
      <c r="G27" s="238"/>
      <c r="H27" s="238"/>
      <c r="I27" s="238"/>
      <c r="J27" s="238"/>
    </row>
    <row r="28" spans="2:10" ht="24" x14ac:dyDescent="0.25">
      <c r="B28" s="1490"/>
      <c r="C28" s="239" t="s">
        <v>100</v>
      </c>
      <c r="D28" s="1283">
        <v>0.48374551960164064</v>
      </c>
      <c r="E28" s="238"/>
      <c r="F28" s="238"/>
      <c r="G28" s="238"/>
      <c r="H28" s="238"/>
      <c r="I28" s="238"/>
      <c r="J28" s="238"/>
    </row>
    <row r="29" spans="2:10" ht="24" x14ac:dyDescent="0.25">
      <c r="B29" s="1490"/>
      <c r="C29" s="239" t="s">
        <v>101</v>
      </c>
      <c r="D29" s="1283">
        <v>0.47404670882873706</v>
      </c>
      <c r="E29" s="238"/>
      <c r="F29" s="238"/>
      <c r="G29" s="238"/>
      <c r="H29" s="238"/>
      <c r="I29" s="238"/>
      <c r="J29" s="238"/>
    </row>
    <row r="30" spans="2:10" ht="24" x14ac:dyDescent="0.25">
      <c r="B30" s="1490"/>
      <c r="C30" s="239" t="s">
        <v>102</v>
      </c>
      <c r="D30" s="1283">
        <v>0.4920733409746148</v>
      </c>
      <c r="E30" s="238"/>
      <c r="F30" s="238"/>
      <c r="G30" s="238"/>
      <c r="H30" s="238"/>
      <c r="I30" s="238"/>
      <c r="J30" s="238"/>
    </row>
    <row r="31" spans="2:10" ht="24" x14ac:dyDescent="0.25">
      <c r="B31" s="1490"/>
      <c r="C31" s="239" t="s">
        <v>103</v>
      </c>
      <c r="D31" s="1283">
        <v>0.44484741154954233</v>
      </c>
      <c r="E31" s="238"/>
      <c r="F31" s="238"/>
      <c r="G31" s="238"/>
      <c r="H31" s="238"/>
      <c r="I31" s="238"/>
      <c r="J31" s="238"/>
    </row>
    <row r="32" spans="2:10" ht="24" x14ac:dyDescent="0.25">
      <c r="B32" s="1490"/>
      <c r="C32" s="239" t="s">
        <v>104</v>
      </c>
      <c r="D32" s="1283">
        <v>0.43329820631642491</v>
      </c>
      <c r="E32" s="238"/>
      <c r="F32" s="238"/>
      <c r="G32" s="238"/>
      <c r="H32" s="238"/>
      <c r="I32" s="238"/>
      <c r="J32" s="238"/>
    </row>
    <row r="33" spans="2:10" ht="24" x14ac:dyDescent="0.25">
      <c r="B33" s="1490"/>
      <c r="C33" s="239" t="s">
        <v>105</v>
      </c>
      <c r="D33" s="1283">
        <v>0.44881687213648525</v>
      </c>
      <c r="E33" s="238"/>
      <c r="F33" s="238"/>
      <c r="G33" s="238"/>
      <c r="H33" s="238"/>
      <c r="I33" s="238"/>
      <c r="J33" s="238"/>
    </row>
    <row r="34" spans="2:10" x14ac:dyDescent="0.25">
      <c r="B34" s="1491"/>
      <c r="C34" s="253" t="s">
        <v>6</v>
      </c>
      <c r="D34" s="254">
        <v>0.4570547532936946</v>
      </c>
      <c r="E34" s="238"/>
      <c r="F34" s="238"/>
      <c r="G34" s="238"/>
      <c r="H34" s="238"/>
      <c r="I34" s="238"/>
      <c r="J34" s="238"/>
    </row>
    <row r="35" spans="2:10" ht="24" x14ac:dyDescent="0.25">
      <c r="B35" s="1489" t="s">
        <v>190</v>
      </c>
      <c r="C35" s="255" t="s">
        <v>99</v>
      </c>
      <c r="D35" s="1284">
        <v>0.49381924685488293</v>
      </c>
      <c r="E35" s="238"/>
      <c r="F35" s="238"/>
      <c r="G35" s="238"/>
      <c r="H35" s="238"/>
      <c r="I35" s="238"/>
      <c r="J35" s="238"/>
    </row>
    <row r="36" spans="2:10" ht="24" x14ac:dyDescent="0.25">
      <c r="B36" s="1490"/>
      <c r="C36" s="239" t="s">
        <v>100</v>
      </c>
      <c r="D36" s="1283">
        <v>0.59393894031120065</v>
      </c>
      <c r="E36" s="238"/>
      <c r="F36" s="238"/>
      <c r="G36" s="238"/>
      <c r="H36" s="238"/>
      <c r="I36" s="238"/>
      <c r="J36" s="238"/>
    </row>
    <row r="37" spans="2:10" ht="24" x14ac:dyDescent="0.25">
      <c r="B37" s="1490"/>
      <c r="C37" s="239" t="s">
        <v>101</v>
      </c>
      <c r="D37" s="1283">
        <v>0.49543098714200134</v>
      </c>
      <c r="E37" s="238"/>
      <c r="F37" s="238"/>
      <c r="G37" s="238"/>
      <c r="H37" s="238"/>
      <c r="I37" s="238"/>
      <c r="J37" s="238"/>
    </row>
    <row r="38" spans="2:10" ht="24" x14ac:dyDescent="0.25">
      <c r="B38" s="1490"/>
      <c r="C38" s="239" t="s">
        <v>102</v>
      </c>
      <c r="D38" s="1283">
        <v>0.47167684578956998</v>
      </c>
      <c r="E38" s="238"/>
      <c r="F38" s="238"/>
      <c r="G38" s="238"/>
      <c r="H38" s="238"/>
      <c r="I38" s="238"/>
      <c r="J38" s="238"/>
    </row>
    <row r="39" spans="2:10" ht="24" x14ac:dyDescent="0.25">
      <c r="B39" s="1490"/>
      <c r="C39" s="239" t="s">
        <v>103</v>
      </c>
      <c r="D39" s="1283">
        <v>0.45983318989310118</v>
      </c>
      <c r="E39" s="238"/>
      <c r="F39" s="238"/>
      <c r="G39" s="238"/>
      <c r="H39" s="238"/>
      <c r="I39" s="238"/>
      <c r="J39" s="238"/>
    </row>
    <row r="40" spans="2:10" ht="24" x14ac:dyDescent="0.25">
      <c r="B40" s="1490"/>
      <c r="C40" s="239" t="s">
        <v>104</v>
      </c>
      <c r="D40" s="1283">
        <v>0.46846017340949514</v>
      </c>
      <c r="E40" s="238"/>
      <c r="F40" s="238"/>
      <c r="G40" s="238"/>
      <c r="H40" s="238"/>
      <c r="I40" s="238"/>
      <c r="J40" s="238"/>
    </row>
    <row r="41" spans="2:10" ht="24" x14ac:dyDescent="0.25">
      <c r="B41" s="1490"/>
      <c r="C41" s="239" t="s">
        <v>105</v>
      </c>
      <c r="D41" s="1283">
        <v>0.48577076955771326</v>
      </c>
      <c r="E41" s="238"/>
      <c r="F41" s="238"/>
      <c r="G41" s="238"/>
      <c r="H41" s="238"/>
      <c r="I41" s="238"/>
      <c r="J41" s="238"/>
    </row>
    <row r="42" spans="2:10" x14ac:dyDescent="0.25">
      <c r="B42" s="1491"/>
      <c r="C42" s="253" t="s">
        <v>6</v>
      </c>
      <c r="D42" s="254">
        <v>0.48955988938885847</v>
      </c>
      <c r="E42" s="238"/>
      <c r="F42" s="238"/>
      <c r="G42" s="238"/>
      <c r="H42" s="238"/>
      <c r="I42" s="238"/>
      <c r="J42" s="238"/>
    </row>
    <row r="43" spans="2:10" ht="24" x14ac:dyDescent="0.25">
      <c r="B43" s="1489" t="s">
        <v>191</v>
      </c>
      <c r="C43" s="255" t="s">
        <v>99</v>
      </c>
      <c r="D43" s="1284">
        <v>0.58194289168011892</v>
      </c>
      <c r="E43" s="238"/>
      <c r="F43" s="238"/>
      <c r="G43" s="238"/>
      <c r="H43" s="238"/>
      <c r="I43" s="238"/>
      <c r="J43" s="238"/>
    </row>
    <row r="44" spans="2:10" ht="24" x14ac:dyDescent="0.25">
      <c r="B44" s="1490"/>
      <c r="C44" s="239" t="s">
        <v>100</v>
      </c>
      <c r="D44" s="1283">
        <v>0.6214761921049794</v>
      </c>
      <c r="E44" s="238"/>
      <c r="F44" s="238"/>
      <c r="G44" s="238"/>
      <c r="H44" s="238"/>
      <c r="I44" s="238"/>
      <c r="J44" s="238"/>
    </row>
    <row r="45" spans="2:10" ht="24" x14ac:dyDescent="0.25">
      <c r="B45" s="1490"/>
      <c r="C45" s="239" t="s">
        <v>101</v>
      </c>
      <c r="D45" s="1283">
        <v>0.51022649865714864</v>
      </c>
      <c r="E45" s="238"/>
      <c r="F45" s="238"/>
      <c r="G45" s="238"/>
      <c r="H45" s="238"/>
      <c r="I45" s="238"/>
      <c r="J45" s="238"/>
    </row>
    <row r="46" spans="2:10" ht="24" x14ac:dyDescent="0.25">
      <c r="B46" s="1490"/>
      <c r="C46" s="239" t="s">
        <v>102</v>
      </c>
      <c r="D46" s="1283">
        <v>0.48511023463803288</v>
      </c>
      <c r="E46" s="238"/>
      <c r="F46" s="238"/>
      <c r="G46" s="238"/>
      <c r="H46" s="238"/>
      <c r="I46" s="238"/>
      <c r="J46" s="238"/>
    </row>
    <row r="47" spans="2:10" ht="24" x14ac:dyDescent="0.25">
      <c r="B47" s="1490"/>
      <c r="C47" s="239" t="s">
        <v>103</v>
      </c>
      <c r="D47" s="1283">
        <v>0.49766520900214795</v>
      </c>
      <c r="E47" s="238"/>
      <c r="F47" s="238"/>
      <c r="G47" s="238"/>
      <c r="H47" s="238"/>
      <c r="I47" s="238"/>
      <c r="J47" s="238"/>
    </row>
    <row r="48" spans="2:10" ht="24" x14ac:dyDescent="0.25">
      <c r="B48" s="1490"/>
      <c r="C48" s="239" t="s">
        <v>104</v>
      </c>
      <c r="D48" s="1283">
        <v>0.48746852413239228</v>
      </c>
      <c r="E48" s="238"/>
      <c r="F48" s="238"/>
      <c r="G48" s="238"/>
      <c r="H48" s="238"/>
      <c r="I48" s="238"/>
      <c r="J48" s="238"/>
    </row>
    <row r="49" spans="2:10" ht="24" x14ac:dyDescent="0.25">
      <c r="B49" s="1490"/>
      <c r="C49" s="239" t="s">
        <v>105</v>
      </c>
      <c r="D49" s="1283">
        <v>0.51427834906608327</v>
      </c>
      <c r="E49" s="238"/>
      <c r="F49" s="238"/>
      <c r="G49" s="238"/>
      <c r="H49" s="238"/>
      <c r="I49" s="238"/>
      <c r="J49" s="238"/>
    </row>
    <row r="50" spans="2:10" x14ac:dyDescent="0.25">
      <c r="B50" s="1491"/>
      <c r="C50" s="253" t="s">
        <v>6</v>
      </c>
      <c r="D50" s="254">
        <v>0.53190745904025183</v>
      </c>
      <c r="E50" s="238"/>
      <c r="F50" s="238"/>
      <c r="G50" s="238"/>
      <c r="H50" s="238"/>
      <c r="I50" s="238"/>
      <c r="J50" s="238"/>
    </row>
    <row r="51" spans="2:10" ht="24" x14ac:dyDescent="0.25">
      <c r="B51" s="1489" t="s">
        <v>192</v>
      </c>
      <c r="C51" s="255" t="s">
        <v>99</v>
      </c>
      <c r="D51" s="1284">
        <v>0.54042697442797671</v>
      </c>
      <c r="E51" s="238"/>
      <c r="F51" s="238"/>
      <c r="G51" s="238"/>
      <c r="H51" s="238"/>
      <c r="I51" s="238"/>
      <c r="J51" s="238"/>
    </row>
    <row r="52" spans="2:10" ht="24" x14ac:dyDescent="0.25">
      <c r="B52" s="1490"/>
      <c r="C52" s="239" t="s">
        <v>100</v>
      </c>
      <c r="D52" s="1283">
        <v>0.53309447377403574</v>
      </c>
      <c r="E52" s="238"/>
      <c r="F52" s="238"/>
      <c r="G52" s="238"/>
      <c r="H52" s="238"/>
      <c r="I52" s="238"/>
      <c r="J52" s="238"/>
    </row>
    <row r="53" spans="2:10" ht="24" x14ac:dyDescent="0.25">
      <c r="B53" s="1490"/>
      <c r="C53" s="239" t="s">
        <v>101</v>
      </c>
      <c r="D53" s="1283">
        <v>0.49785075132285583</v>
      </c>
      <c r="E53" s="238"/>
      <c r="F53" s="238"/>
      <c r="G53" s="238"/>
      <c r="H53" s="238"/>
      <c r="I53" s="238"/>
      <c r="J53" s="238"/>
    </row>
    <row r="54" spans="2:10" ht="24" x14ac:dyDescent="0.25">
      <c r="B54" s="1490"/>
      <c r="C54" s="239" t="s">
        <v>102</v>
      </c>
      <c r="D54" s="1283">
        <v>0.54168783861161507</v>
      </c>
      <c r="E54" s="238"/>
      <c r="F54" s="238"/>
      <c r="G54" s="238"/>
      <c r="H54" s="238"/>
      <c r="I54" s="238"/>
      <c r="J54" s="238"/>
    </row>
    <row r="55" spans="2:10" ht="24" x14ac:dyDescent="0.25">
      <c r="B55" s="1490"/>
      <c r="C55" s="239" t="s">
        <v>103</v>
      </c>
      <c r="D55" s="1283">
        <v>0.47807343579493122</v>
      </c>
      <c r="E55" s="238"/>
      <c r="F55" s="238"/>
      <c r="G55" s="238"/>
      <c r="H55" s="238"/>
      <c r="I55" s="238"/>
      <c r="J55" s="238"/>
    </row>
    <row r="56" spans="2:10" ht="24" x14ac:dyDescent="0.25">
      <c r="B56" s="1490"/>
      <c r="C56" s="239" t="s">
        <v>104</v>
      </c>
      <c r="D56" s="1283">
        <v>0.46038623312145188</v>
      </c>
      <c r="E56" s="238"/>
      <c r="F56" s="238"/>
      <c r="G56" s="238"/>
      <c r="H56" s="238"/>
      <c r="I56" s="238"/>
      <c r="J56" s="238"/>
    </row>
    <row r="57" spans="2:10" ht="24" x14ac:dyDescent="0.25">
      <c r="B57" s="1490"/>
      <c r="C57" s="239" t="s">
        <v>105</v>
      </c>
      <c r="D57" s="1283">
        <v>0.4626078866103423</v>
      </c>
      <c r="E57" s="238"/>
      <c r="F57" s="238"/>
      <c r="G57" s="238"/>
      <c r="H57" s="238"/>
      <c r="I57" s="238"/>
      <c r="J57" s="238"/>
    </row>
    <row r="58" spans="2:10" x14ac:dyDescent="0.25">
      <c r="B58" s="1491"/>
      <c r="C58" s="253" t="s">
        <v>6</v>
      </c>
      <c r="D58" s="254">
        <v>0.49715278879869829</v>
      </c>
      <c r="E58" s="238"/>
      <c r="F58" s="238"/>
      <c r="G58" s="238"/>
      <c r="H58" s="238"/>
      <c r="I58" s="238"/>
      <c r="J58" s="238"/>
    </row>
    <row r="59" spans="2:10" ht="24.75" thickBot="1" x14ac:dyDescent="0.3">
      <c r="B59" s="1507" t="s">
        <v>6</v>
      </c>
      <c r="C59" s="255" t="s">
        <v>99</v>
      </c>
      <c r="D59" s="1284">
        <v>0.56243889012124793</v>
      </c>
      <c r="E59" s="238"/>
      <c r="F59" s="238"/>
      <c r="G59" s="238"/>
      <c r="H59" s="238"/>
      <c r="I59" s="238"/>
      <c r="J59" s="238"/>
    </row>
    <row r="60" spans="2:10" ht="24" x14ac:dyDescent="0.25">
      <c r="B60" s="1490"/>
      <c r="C60" s="239" t="s">
        <v>100</v>
      </c>
      <c r="D60" s="1283">
        <v>0.54604187467133813</v>
      </c>
      <c r="E60" s="238"/>
      <c r="F60" s="238"/>
      <c r="G60" s="238"/>
      <c r="H60" s="238"/>
      <c r="I60" s="238"/>
      <c r="J60" s="238"/>
    </row>
    <row r="61" spans="2:10" ht="24" x14ac:dyDescent="0.25">
      <c r="B61" s="1490"/>
      <c r="C61" s="239" t="s">
        <v>101</v>
      </c>
      <c r="D61" s="1283">
        <v>0.51079290432328384</v>
      </c>
      <c r="E61" s="238"/>
      <c r="F61" s="238"/>
      <c r="G61" s="238"/>
      <c r="H61" s="238"/>
      <c r="I61" s="238"/>
      <c r="J61" s="238"/>
    </row>
    <row r="62" spans="2:10" ht="24" x14ac:dyDescent="0.25">
      <c r="B62" s="1490"/>
      <c r="C62" s="239" t="s">
        <v>102</v>
      </c>
      <c r="D62" s="1283">
        <v>0.50222078697329398</v>
      </c>
      <c r="E62" s="238"/>
      <c r="F62" s="238"/>
      <c r="G62" s="238"/>
      <c r="H62" s="238"/>
      <c r="I62" s="238"/>
      <c r="J62" s="238"/>
    </row>
    <row r="63" spans="2:10" ht="24" x14ac:dyDescent="0.25">
      <c r="B63" s="1490"/>
      <c r="C63" s="239" t="s">
        <v>103</v>
      </c>
      <c r="D63" s="1283">
        <v>0.48097919817016643</v>
      </c>
      <c r="E63" s="238"/>
      <c r="F63" s="238"/>
      <c r="G63" s="238"/>
      <c r="H63" s="238"/>
      <c r="I63" s="238"/>
      <c r="J63" s="238"/>
    </row>
    <row r="64" spans="2:10" ht="24" x14ac:dyDescent="0.25">
      <c r="B64" s="1490"/>
      <c r="C64" s="239" t="s">
        <v>104</v>
      </c>
      <c r="D64" s="1283">
        <v>0.4765319054883671</v>
      </c>
      <c r="E64" s="238"/>
      <c r="F64" s="238"/>
      <c r="G64" s="238"/>
      <c r="H64" s="238"/>
      <c r="I64" s="238"/>
      <c r="J64" s="238"/>
    </row>
    <row r="65" spans="2:10" ht="24" x14ac:dyDescent="0.25">
      <c r="B65" s="1490"/>
      <c r="C65" s="239" t="s">
        <v>105</v>
      </c>
      <c r="D65" s="1283">
        <v>0.48255794612648101</v>
      </c>
      <c r="E65" s="238"/>
      <c r="F65" s="238"/>
      <c r="G65" s="238"/>
      <c r="H65" s="238"/>
      <c r="I65" s="238"/>
      <c r="J65" s="238"/>
    </row>
    <row r="66" spans="2:10" ht="15.75" thickBot="1" x14ac:dyDescent="0.3">
      <c r="B66" s="1508"/>
      <c r="C66" s="240" t="s">
        <v>6</v>
      </c>
      <c r="D66" s="256">
        <v>0.50730039477003197</v>
      </c>
      <c r="E66" s="238"/>
      <c r="F66" s="238"/>
      <c r="G66" s="238"/>
      <c r="H66" s="238"/>
      <c r="I66" s="238"/>
      <c r="J66" s="238"/>
    </row>
    <row r="67" spans="2:10" x14ac:dyDescent="0.25">
      <c r="B67" s="238"/>
      <c r="C67" s="238"/>
      <c r="D67" s="238"/>
      <c r="E67" s="238"/>
      <c r="F67" s="238"/>
      <c r="G67" s="238"/>
      <c r="H67" s="238"/>
      <c r="I67" s="238"/>
      <c r="J67" s="238"/>
    </row>
    <row r="68" spans="2:10" ht="15.75" thickBot="1" x14ac:dyDescent="0.3">
      <c r="B68" s="1492" t="s">
        <v>109</v>
      </c>
      <c r="C68" s="1493"/>
      <c r="D68" s="1493"/>
      <c r="E68" s="1493"/>
      <c r="F68" s="1493"/>
      <c r="G68" s="1493"/>
      <c r="H68" s="1493"/>
      <c r="I68" s="1493"/>
      <c r="J68" s="238"/>
    </row>
    <row r="69" spans="2:10" ht="25.5" thickBot="1" x14ac:dyDescent="0.3">
      <c r="B69" s="1494" t="s">
        <v>1</v>
      </c>
      <c r="C69" s="1509"/>
      <c r="D69" s="1510"/>
      <c r="E69" s="257" t="s">
        <v>110</v>
      </c>
      <c r="F69" s="258" t="s">
        <v>111</v>
      </c>
      <c r="G69" s="258" t="s">
        <v>112</v>
      </c>
      <c r="H69" s="258" t="s">
        <v>113</v>
      </c>
      <c r="I69" s="259" t="s">
        <v>114</v>
      </c>
      <c r="J69" s="238"/>
    </row>
    <row r="70" spans="2:10" ht="24.75" thickBot="1" x14ac:dyDescent="0.3">
      <c r="B70" s="1511" t="s">
        <v>193</v>
      </c>
      <c r="C70" s="260" t="s">
        <v>116</v>
      </c>
      <c r="D70" s="252" t="s">
        <v>117</v>
      </c>
      <c r="E70" s="261">
        <v>25.391726162771235</v>
      </c>
      <c r="F70" s="262">
        <v>5</v>
      </c>
      <c r="G70" s="263">
        <v>5.0783452325542466</v>
      </c>
      <c r="H70" s="263">
        <v>133.2048286865525</v>
      </c>
      <c r="I70" s="264">
        <v>3.7715331285831975E-141</v>
      </c>
      <c r="J70" s="238"/>
    </row>
    <row r="71" spans="2:10" x14ac:dyDescent="0.25">
      <c r="B71" s="1490"/>
      <c r="C71" s="1512" t="s">
        <v>118</v>
      </c>
      <c r="D71" s="1513"/>
      <c r="E71" s="265">
        <v>3353.9500624261491</v>
      </c>
      <c r="F71" s="266">
        <v>87974</v>
      </c>
      <c r="G71" s="267">
        <v>3.8124332898653572E-2</v>
      </c>
      <c r="H71" s="268"/>
      <c r="I71" s="269"/>
      <c r="J71" s="238"/>
    </row>
    <row r="72" spans="2:10" ht="15.75" thickBot="1" x14ac:dyDescent="0.3">
      <c r="B72" s="1508"/>
      <c r="C72" s="1514" t="s">
        <v>6</v>
      </c>
      <c r="D72" s="1515"/>
      <c r="E72" s="270">
        <v>3379.3417885889203</v>
      </c>
      <c r="F72" s="271">
        <v>87979</v>
      </c>
      <c r="G72" s="272"/>
      <c r="H72" s="272"/>
      <c r="I72" s="273"/>
      <c r="J72" s="238"/>
    </row>
    <row r="73" spans="2:10" x14ac:dyDescent="0.25">
      <c r="B73" s="238"/>
      <c r="C73" s="238"/>
      <c r="D73" s="238"/>
      <c r="E73" s="238"/>
      <c r="F73" s="238"/>
      <c r="G73" s="238"/>
      <c r="H73" s="238"/>
      <c r="I73" s="238"/>
      <c r="J73" s="238"/>
    </row>
    <row r="74" spans="2:10" ht="15.75" thickBot="1" x14ac:dyDescent="0.3">
      <c r="B74" s="1492" t="s">
        <v>119</v>
      </c>
      <c r="C74" s="1493"/>
      <c r="D74" s="1493"/>
      <c r="E74" s="238"/>
      <c r="F74" s="238"/>
      <c r="G74" s="238"/>
      <c r="H74" s="238"/>
      <c r="I74" s="238"/>
      <c r="J74" s="238"/>
    </row>
    <row r="75" spans="2:10" ht="25.5" thickBot="1" x14ac:dyDescent="0.3">
      <c r="B75" s="274" t="s">
        <v>1</v>
      </c>
      <c r="C75" s="257" t="s">
        <v>120</v>
      </c>
      <c r="D75" s="259" t="s">
        <v>121</v>
      </c>
      <c r="E75" s="238"/>
      <c r="F75" s="238"/>
      <c r="G75" s="238"/>
      <c r="H75" s="238"/>
      <c r="I75" s="238"/>
      <c r="J75" s="238"/>
    </row>
    <row r="76" spans="2:10" ht="72.75" thickBot="1" x14ac:dyDescent="0.3">
      <c r="B76" s="244" t="s">
        <v>193</v>
      </c>
      <c r="C76" s="275">
        <v>8.6682225604943069E-2</v>
      </c>
      <c r="D76" s="276">
        <v>7.5138082358262486E-3</v>
      </c>
      <c r="E76" s="238"/>
      <c r="F76" s="238"/>
      <c r="G76" s="238"/>
      <c r="H76" s="238"/>
      <c r="I76" s="238"/>
      <c r="J76" s="238"/>
    </row>
  </sheetData>
  <mergeCells count="21">
    <mergeCell ref="B74:D74"/>
    <mergeCell ref="B43:B50"/>
    <mergeCell ref="B51:B58"/>
    <mergeCell ref="B59:B66"/>
    <mergeCell ref="B68:I68"/>
    <mergeCell ref="B69:D69"/>
    <mergeCell ref="B70:B72"/>
    <mergeCell ref="C71:D71"/>
    <mergeCell ref="C72:D72"/>
    <mergeCell ref="B35:B42"/>
    <mergeCell ref="B2:H2"/>
    <mergeCell ref="B3:B5"/>
    <mergeCell ref="C3:H3"/>
    <mergeCell ref="C4:D4"/>
    <mergeCell ref="E4:F4"/>
    <mergeCell ref="G4:H4"/>
    <mergeCell ref="B8:D8"/>
    <mergeCell ref="B9:D9"/>
    <mergeCell ref="B11:B18"/>
    <mergeCell ref="B19:B26"/>
    <mergeCell ref="B27:B3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1"/>
  <sheetViews>
    <sheetView workbookViewId="0"/>
  </sheetViews>
  <sheetFormatPr defaultRowHeight="15" x14ac:dyDescent="0.25"/>
  <sheetData>
    <row r="2" spans="2:10" x14ac:dyDescent="0.25">
      <c r="B2" s="277"/>
      <c r="C2" s="277"/>
      <c r="D2" s="277"/>
      <c r="E2" s="277"/>
      <c r="F2" s="277"/>
      <c r="G2" s="277"/>
      <c r="H2" s="277"/>
      <c r="I2" s="277"/>
      <c r="J2" s="277"/>
    </row>
    <row r="3" spans="2:10" ht="15.75" thickBot="1" x14ac:dyDescent="0.3">
      <c r="B3" s="1519" t="s">
        <v>2</v>
      </c>
      <c r="C3" s="1520"/>
      <c r="D3" s="1520"/>
      <c r="E3" s="1520"/>
      <c r="F3" s="1520"/>
      <c r="G3" s="1520"/>
      <c r="H3" s="1520"/>
      <c r="I3" s="277"/>
      <c r="J3" s="277"/>
    </row>
    <row r="4" spans="2:10" ht="15.75" thickBot="1" x14ac:dyDescent="0.3">
      <c r="B4" s="1521" t="s">
        <v>1</v>
      </c>
      <c r="C4" s="1524" t="s">
        <v>3</v>
      </c>
      <c r="D4" s="1525"/>
      <c r="E4" s="1525"/>
      <c r="F4" s="1525"/>
      <c r="G4" s="1525"/>
      <c r="H4" s="1526"/>
      <c r="I4" s="277"/>
      <c r="J4" s="277"/>
    </row>
    <row r="5" spans="2:10" x14ac:dyDescent="0.25">
      <c r="B5" s="1522"/>
      <c r="C5" s="1527" t="s">
        <v>4</v>
      </c>
      <c r="D5" s="1528"/>
      <c r="E5" s="1529" t="s">
        <v>5</v>
      </c>
      <c r="F5" s="1528"/>
      <c r="G5" s="1530" t="s">
        <v>6</v>
      </c>
      <c r="H5" s="1531"/>
      <c r="I5" s="277"/>
      <c r="J5" s="277"/>
    </row>
    <row r="6" spans="2:10" ht="15.75" thickBot="1" x14ac:dyDescent="0.3">
      <c r="B6" s="1523"/>
      <c r="C6" s="280" t="s">
        <v>7</v>
      </c>
      <c r="D6" s="281" t="s">
        <v>8</v>
      </c>
      <c r="E6" s="281" t="s">
        <v>7</v>
      </c>
      <c r="F6" s="281" t="s">
        <v>8</v>
      </c>
      <c r="G6" s="281" t="s">
        <v>7</v>
      </c>
      <c r="H6" s="282" t="s">
        <v>8</v>
      </c>
      <c r="I6" s="277"/>
      <c r="J6" s="277"/>
    </row>
    <row r="7" spans="2:10" ht="108.75" thickBot="1" x14ac:dyDescent="0.3">
      <c r="B7" s="283" t="s">
        <v>194</v>
      </c>
      <c r="C7" s="284">
        <v>81951</v>
      </c>
      <c r="D7" s="285">
        <v>0.64136457550713744</v>
      </c>
      <c r="E7" s="286">
        <v>45825</v>
      </c>
      <c r="F7" s="285">
        <v>0.35863542449286251</v>
      </c>
      <c r="G7" s="286">
        <v>127776</v>
      </c>
      <c r="H7" s="287">
        <v>1</v>
      </c>
      <c r="I7" s="277"/>
      <c r="J7" s="277"/>
    </row>
    <row r="8" spans="2:10" x14ac:dyDescent="0.25">
      <c r="B8" s="277"/>
      <c r="C8" s="277"/>
      <c r="D8" s="277"/>
      <c r="E8" s="277"/>
      <c r="F8" s="277"/>
      <c r="G8" s="277"/>
      <c r="H8" s="277"/>
      <c r="I8" s="277"/>
      <c r="J8" s="277"/>
    </row>
    <row r="9" spans="2:10" x14ac:dyDescent="0.25">
      <c r="B9" s="1519" t="s">
        <v>10</v>
      </c>
      <c r="C9" s="1520"/>
      <c r="D9" s="1520"/>
      <c r="E9" s="277"/>
      <c r="F9" s="277"/>
      <c r="G9" s="277"/>
      <c r="H9" s="277"/>
      <c r="I9" s="277"/>
      <c r="J9" s="277"/>
    </row>
    <row r="10" spans="2:10" ht="15.75" thickBot="1" x14ac:dyDescent="0.3">
      <c r="B10" s="1532" t="s">
        <v>107</v>
      </c>
      <c r="C10" s="1520"/>
      <c r="D10" s="1520"/>
      <c r="E10" s="277"/>
      <c r="F10" s="277"/>
      <c r="G10" s="277"/>
      <c r="H10" s="277"/>
      <c r="I10" s="277"/>
      <c r="J10" s="277"/>
    </row>
    <row r="11" spans="2:10" ht="49.5" thickBot="1" x14ac:dyDescent="0.3">
      <c r="B11" s="288" t="s">
        <v>195</v>
      </c>
      <c r="C11" s="289" t="s">
        <v>98</v>
      </c>
      <c r="D11" s="290" t="s">
        <v>181</v>
      </c>
      <c r="E11" s="277"/>
      <c r="F11" s="277"/>
      <c r="G11" s="277"/>
      <c r="H11" s="277"/>
      <c r="I11" s="277"/>
      <c r="J11" s="277"/>
    </row>
    <row r="12" spans="2:10" ht="24" x14ac:dyDescent="0.25">
      <c r="B12" s="1533" t="s">
        <v>196</v>
      </c>
      <c r="C12" s="291" t="s">
        <v>99</v>
      </c>
      <c r="D12" s="292">
        <v>0.57119992617606263</v>
      </c>
      <c r="E12" s="277"/>
      <c r="F12" s="277"/>
      <c r="G12" s="277"/>
      <c r="H12" s="277"/>
      <c r="I12" s="277"/>
      <c r="J12" s="277"/>
    </row>
    <row r="13" spans="2:10" ht="24" x14ac:dyDescent="0.25">
      <c r="B13" s="1517"/>
      <c r="C13" s="278" t="s">
        <v>100</v>
      </c>
      <c r="D13" s="293">
        <v>0.55426831613553185</v>
      </c>
      <c r="E13" s="277"/>
      <c r="F13" s="277"/>
      <c r="G13" s="277"/>
      <c r="H13" s="277"/>
      <c r="I13" s="277"/>
      <c r="J13" s="277"/>
    </row>
    <row r="14" spans="2:10" ht="24" x14ac:dyDescent="0.25">
      <c r="B14" s="1517"/>
      <c r="C14" s="278" t="s">
        <v>101</v>
      </c>
      <c r="D14" s="293">
        <v>0.52609514848656214</v>
      </c>
      <c r="E14" s="277"/>
      <c r="F14" s="277"/>
      <c r="G14" s="277"/>
      <c r="H14" s="277"/>
      <c r="I14" s="277"/>
      <c r="J14" s="277"/>
    </row>
    <row r="15" spans="2:10" ht="24" x14ac:dyDescent="0.25">
      <c r="B15" s="1517"/>
      <c r="C15" s="278" t="s">
        <v>102</v>
      </c>
      <c r="D15" s="293">
        <v>0.50460840784796968</v>
      </c>
      <c r="E15" s="277"/>
      <c r="F15" s="277"/>
      <c r="G15" s="277"/>
      <c r="H15" s="277"/>
      <c r="I15" s="277"/>
      <c r="J15" s="277"/>
    </row>
    <row r="16" spans="2:10" ht="24" x14ac:dyDescent="0.25">
      <c r="B16" s="1517"/>
      <c r="C16" s="278" t="s">
        <v>103</v>
      </c>
      <c r="D16" s="293">
        <v>0.48783339932824765</v>
      </c>
      <c r="E16" s="277"/>
      <c r="F16" s="277"/>
      <c r="G16" s="277"/>
      <c r="H16" s="277"/>
      <c r="I16" s="277"/>
      <c r="J16" s="277"/>
    </row>
    <row r="17" spans="2:10" ht="24" x14ac:dyDescent="0.25">
      <c r="B17" s="1517"/>
      <c r="C17" s="278" t="s">
        <v>104</v>
      </c>
      <c r="D17" s="293">
        <v>0.48221517280198212</v>
      </c>
      <c r="E17" s="277"/>
      <c r="F17" s="277"/>
      <c r="G17" s="277"/>
      <c r="H17" s="277"/>
      <c r="I17" s="277"/>
      <c r="J17" s="277"/>
    </row>
    <row r="18" spans="2:10" ht="24" x14ac:dyDescent="0.25">
      <c r="B18" s="1517"/>
      <c r="C18" s="278" t="s">
        <v>105</v>
      </c>
      <c r="D18" s="293">
        <v>0.47499765226568447</v>
      </c>
      <c r="E18" s="277"/>
      <c r="F18" s="277"/>
      <c r="G18" s="277"/>
      <c r="H18" s="277"/>
      <c r="I18" s="277"/>
      <c r="J18" s="277"/>
    </row>
    <row r="19" spans="2:10" x14ac:dyDescent="0.25">
      <c r="B19" s="1518"/>
      <c r="C19" s="294" t="s">
        <v>6</v>
      </c>
      <c r="D19" s="295">
        <v>0.51556176671838172</v>
      </c>
      <c r="E19" s="277"/>
      <c r="F19" s="277"/>
      <c r="G19" s="277"/>
      <c r="H19" s="277"/>
      <c r="I19" s="277"/>
      <c r="J19" s="277"/>
    </row>
    <row r="20" spans="2:10" ht="24" x14ac:dyDescent="0.25">
      <c r="B20" s="1516" t="s">
        <v>197</v>
      </c>
      <c r="C20" s="296" t="s">
        <v>99</v>
      </c>
      <c r="D20" s="297">
        <v>0.56110434978567192</v>
      </c>
      <c r="E20" s="277"/>
      <c r="F20" s="277"/>
      <c r="G20" s="277"/>
      <c r="H20" s="277"/>
      <c r="I20" s="277"/>
      <c r="J20" s="277"/>
    </row>
    <row r="21" spans="2:10" ht="24" x14ac:dyDescent="0.25">
      <c r="B21" s="1517"/>
      <c r="C21" s="278" t="s">
        <v>100</v>
      </c>
      <c r="D21" s="293">
        <v>0.54456263873672961</v>
      </c>
      <c r="E21" s="277"/>
      <c r="F21" s="277"/>
      <c r="G21" s="277"/>
      <c r="H21" s="277"/>
      <c r="I21" s="277"/>
      <c r="J21" s="277"/>
    </row>
    <row r="22" spans="2:10" ht="24" x14ac:dyDescent="0.25">
      <c r="B22" s="1517"/>
      <c r="C22" s="278" t="s">
        <v>101</v>
      </c>
      <c r="D22" s="293">
        <v>0.48445958974220515</v>
      </c>
      <c r="E22" s="277"/>
      <c r="F22" s="277"/>
      <c r="G22" s="277"/>
      <c r="H22" s="277"/>
      <c r="I22" s="277"/>
      <c r="J22" s="277"/>
    </row>
    <row r="23" spans="2:10" ht="24" x14ac:dyDescent="0.25">
      <c r="B23" s="1517"/>
      <c r="C23" s="278" t="s">
        <v>102</v>
      </c>
      <c r="D23" s="293">
        <v>0.49382219988286102</v>
      </c>
      <c r="E23" s="277"/>
      <c r="F23" s="277"/>
      <c r="G23" s="277"/>
      <c r="H23" s="277"/>
      <c r="I23" s="277"/>
      <c r="J23" s="277"/>
    </row>
    <row r="24" spans="2:10" ht="24" x14ac:dyDescent="0.25">
      <c r="B24" s="1517"/>
      <c r="C24" s="278" t="s">
        <v>103</v>
      </c>
      <c r="D24" s="293">
        <v>0.46521377811495007</v>
      </c>
      <c r="E24" s="277"/>
      <c r="F24" s="277"/>
      <c r="G24" s="277"/>
      <c r="H24" s="277"/>
      <c r="I24" s="277"/>
      <c r="J24" s="277"/>
    </row>
    <row r="25" spans="2:10" ht="24" x14ac:dyDescent="0.25">
      <c r="B25" s="1517"/>
      <c r="C25" s="278" t="s">
        <v>104</v>
      </c>
      <c r="D25" s="293">
        <v>0.45825671140664198</v>
      </c>
      <c r="E25" s="277"/>
      <c r="F25" s="277"/>
      <c r="G25" s="277"/>
      <c r="H25" s="277"/>
      <c r="I25" s="277"/>
      <c r="J25" s="277"/>
    </row>
    <row r="26" spans="2:10" ht="24" x14ac:dyDescent="0.25">
      <c r="B26" s="1517"/>
      <c r="C26" s="278" t="s">
        <v>105</v>
      </c>
      <c r="D26" s="293">
        <v>0.4675137334006243</v>
      </c>
      <c r="E26" s="277"/>
      <c r="F26" s="277"/>
      <c r="G26" s="277"/>
      <c r="H26" s="277"/>
      <c r="I26" s="277"/>
      <c r="J26" s="277"/>
    </row>
    <row r="27" spans="2:10" x14ac:dyDescent="0.25">
      <c r="B27" s="1518"/>
      <c r="C27" s="294" t="s">
        <v>6</v>
      </c>
      <c r="D27" s="295">
        <v>0.49664958604323539</v>
      </c>
      <c r="E27" s="277"/>
      <c r="F27" s="277"/>
      <c r="G27" s="277"/>
      <c r="H27" s="277"/>
      <c r="I27" s="277"/>
      <c r="J27" s="277"/>
    </row>
    <row r="28" spans="2:10" ht="24" x14ac:dyDescent="0.25">
      <c r="B28" s="1516" t="s">
        <v>198</v>
      </c>
      <c r="C28" s="296" t="s">
        <v>99</v>
      </c>
      <c r="D28" s="297">
        <v>0.5476846655398715</v>
      </c>
      <c r="E28" s="277"/>
      <c r="F28" s="277"/>
      <c r="G28" s="277"/>
      <c r="H28" s="277"/>
      <c r="I28" s="277"/>
      <c r="J28" s="277"/>
    </row>
    <row r="29" spans="2:10" ht="24" x14ac:dyDescent="0.25">
      <c r="B29" s="1517"/>
      <c r="C29" s="278" t="s">
        <v>100</v>
      </c>
      <c r="D29" s="293">
        <v>0.52428104167522604</v>
      </c>
      <c r="E29" s="277"/>
      <c r="F29" s="277"/>
      <c r="G29" s="277"/>
      <c r="H29" s="277"/>
      <c r="I29" s="277"/>
      <c r="J29" s="277"/>
    </row>
    <row r="30" spans="2:10" ht="24" x14ac:dyDescent="0.25">
      <c r="B30" s="1517"/>
      <c r="C30" s="278" t="s">
        <v>101</v>
      </c>
      <c r="D30" s="293">
        <v>0.48406137415702616</v>
      </c>
      <c r="E30" s="277"/>
      <c r="F30" s="277"/>
      <c r="G30" s="277"/>
      <c r="H30" s="277"/>
      <c r="I30" s="277"/>
      <c r="J30" s="277"/>
    </row>
    <row r="31" spans="2:10" ht="24" x14ac:dyDescent="0.25">
      <c r="B31" s="1517"/>
      <c r="C31" s="278" t="s">
        <v>102</v>
      </c>
      <c r="D31" s="293">
        <v>0.4788379012987295</v>
      </c>
      <c r="E31" s="277"/>
      <c r="F31" s="277"/>
      <c r="G31" s="277"/>
      <c r="H31" s="277"/>
      <c r="I31" s="277"/>
      <c r="J31" s="277"/>
    </row>
    <row r="32" spans="2:10" ht="24" x14ac:dyDescent="0.25">
      <c r="B32" s="1517"/>
      <c r="C32" s="278" t="s">
        <v>103</v>
      </c>
      <c r="D32" s="293">
        <v>0.46472495718575613</v>
      </c>
      <c r="E32" s="277"/>
      <c r="F32" s="277"/>
      <c r="G32" s="277"/>
      <c r="H32" s="277"/>
      <c r="I32" s="277"/>
      <c r="J32" s="277"/>
    </row>
    <row r="33" spans="2:10" ht="24" x14ac:dyDescent="0.25">
      <c r="B33" s="1517"/>
      <c r="C33" s="278" t="s">
        <v>104</v>
      </c>
      <c r="D33" s="293">
        <v>0.4597720629481768</v>
      </c>
      <c r="E33" s="277"/>
      <c r="F33" s="277"/>
      <c r="G33" s="277"/>
      <c r="H33" s="277"/>
      <c r="I33" s="277"/>
      <c r="J33" s="277"/>
    </row>
    <row r="34" spans="2:10" ht="24" x14ac:dyDescent="0.25">
      <c r="B34" s="1517"/>
      <c r="C34" s="278" t="s">
        <v>105</v>
      </c>
      <c r="D34" s="293">
        <v>0.47169361113457708</v>
      </c>
      <c r="E34" s="277"/>
      <c r="F34" s="277"/>
      <c r="G34" s="277"/>
      <c r="H34" s="277"/>
      <c r="I34" s="277"/>
      <c r="J34" s="277"/>
    </row>
    <row r="35" spans="2:10" x14ac:dyDescent="0.25">
      <c r="B35" s="1518"/>
      <c r="C35" s="294" t="s">
        <v>6</v>
      </c>
      <c r="D35" s="295">
        <v>0.48438343891381808</v>
      </c>
      <c r="E35" s="277"/>
      <c r="F35" s="277"/>
      <c r="G35" s="277"/>
      <c r="H35" s="277"/>
      <c r="I35" s="277"/>
      <c r="J35" s="277"/>
    </row>
    <row r="36" spans="2:10" ht="24" x14ac:dyDescent="0.25">
      <c r="B36" s="1516" t="s">
        <v>199</v>
      </c>
      <c r="C36" s="296" t="s">
        <v>99</v>
      </c>
      <c r="D36" s="297">
        <v>0.56132602534941445</v>
      </c>
      <c r="E36" s="277"/>
      <c r="F36" s="277"/>
      <c r="G36" s="277"/>
      <c r="H36" s="277"/>
      <c r="I36" s="277"/>
      <c r="J36" s="277"/>
    </row>
    <row r="37" spans="2:10" ht="24" x14ac:dyDescent="0.25">
      <c r="B37" s="1517"/>
      <c r="C37" s="278" t="s">
        <v>100</v>
      </c>
      <c r="D37" s="293">
        <v>0.54772482309141468</v>
      </c>
      <c r="E37" s="277"/>
      <c r="F37" s="277"/>
      <c r="G37" s="277"/>
      <c r="H37" s="277"/>
      <c r="I37" s="277"/>
      <c r="J37" s="277"/>
    </row>
    <row r="38" spans="2:10" ht="24" x14ac:dyDescent="0.25">
      <c r="B38" s="1517"/>
      <c r="C38" s="278" t="s">
        <v>101</v>
      </c>
      <c r="D38" s="293">
        <v>0.55468092706198835</v>
      </c>
      <c r="E38" s="277"/>
      <c r="F38" s="277"/>
      <c r="G38" s="277"/>
      <c r="H38" s="277"/>
      <c r="I38" s="277"/>
      <c r="J38" s="277"/>
    </row>
    <row r="39" spans="2:10" ht="24" x14ac:dyDescent="0.25">
      <c r="B39" s="1517"/>
      <c r="C39" s="278" t="s">
        <v>102</v>
      </c>
      <c r="D39" s="293">
        <v>0.53507829316599542</v>
      </c>
      <c r="E39" s="277"/>
      <c r="F39" s="277"/>
      <c r="G39" s="277"/>
      <c r="H39" s="277"/>
      <c r="I39" s="277"/>
      <c r="J39" s="277"/>
    </row>
    <row r="40" spans="2:10" ht="24" x14ac:dyDescent="0.25">
      <c r="B40" s="1517"/>
      <c r="C40" s="278" t="s">
        <v>103</v>
      </c>
      <c r="D40" s="293">
        <v>0.51217222918273064</v>
      </c>
      <c r="E40" s="277"/>
      <c r="F40" s="277"/>
      <c r="G40" s="277"/>
      <c r="H40" s="277"/>
      <c r="I40" s="277"/>
      <c r="J40" s="277"/>
    </row>
    <row r="41" spans="2:10" ht="24" x14ac:dyDescent="0.25">
      <c r="B41" s="1517"/>
      <c r="C41" s="278" t="s">
        <v>104</v>
      </c>
      <c r="D41" s="293">
        <v>0.50478239587201312</v>
      </c>
      <c r="E41" s="277"/>
      <c r="F41" s="277"/>
      <c r="G41" s="277"/>
      <c r="H41" s="277"/>
      <c r="I41" s="277"/>
      <c r="J41" s="277"/>
    </row>
    <row r="42" spans="2:10" ht="24" x14ac:dyDescent="0.25">
      <c r="B42" s="1517"/>
      <c r="C42" s="278" t="s">
        <v>105</v>
      </c>
      <c r="D42" s="293">
        <v>0.50893209169577691</v>
      </c>
      <c r="E42" s="277"/>
      <c r="F42" s="277"/>
      <c r="G42" s="277"/>
      <c r="H42" s="277"/>
      <c r="I42" s="277"/>
      <c r="J42" s="277"/>
    </row>
    <row r="43" spans="2:10" x14ac:dyDescent="0.25">
      <c r="B43" s="1518"/>
      <c r="C43" s="294" t="s">
        <v>6</v>
      </c>
      <c r="D43" s="295">
        <v>0.53082844149877562</v>
      </c>
      <c r="E43" s="277"/>
      <c r="F43" s="277"/>
      <c r="G43" s="277"/>
      <c r="H43" s="277"/>
      <c r="I43" s="277"/>
      <c r="J43" s="277"/>
    </row>
    <row r="44" spans="2:10" ht="24.75" thickBot="1" x14ac:dyDescent="0.3">
      <c r="B44" s="1534" t="s">
        <v>6</v>
      </c>
      <c r="C44" s="296" t="s">
        <v>99</v>
      </c>
      <c r="D44" s="297">
        <v>0.56138585508722438</v>
      </c>
      <c r="E44" s="277"/>
      <c r="F44" s="277"/>
      <c r="G44" s="277"/>
      <c r="H44" s="277"/>
      <c r="I44" s="277"/>
      <c r="J44" s="277"/>
    </row>
    <row r="45" spans="2:10" ht="24" x14ac:dyDescent="0.25">
      <c r="B45" s="1517"/>
      <c r="C45" s="278" t="s">
        <v>100</v>
      </c>
      <c r="D45" s="293">
        <v>0.54396674678807244</v>
      </c>
      <c r="E45" s="277"/>
      <c r="F45" s="277"/>
      <c r="G45" s="277"/>
      <c r="H45" s="277"/>
      <c r="I45" s="277"/>
      <c r="J45" s="277"/>
    </row>
    <row r="46" spans="2:10" ht="24" x14ac:dyDescent="0.25">
      <c r="B46" s="1517"/>
      <c r="C46" s="278" t="s">
        <v>101</v>
      </c>
      <c r="D46" s="293">
        <v>0.50837302268834283</v>
      </c>
      <c r="E46" s="277"/>
      <c r="F46" s="277"/>
      <c r="G46" s="277"/>
      <c r="H46" s="277"/>
      <c r="I46" s="277"/>
      <c r="J46" s="277"/>
    </row>
    <row r="47" spans="2:10" ht="24" x14ac:dyDescent="0.25">
      <c r="B47" s="1517"/>
      <c r="C47" s="278" t="s">
        <v>102</v>
      </c>
      <c r="D47" s="293">
        <v>0.50143496235131257</v>
      </c>
      <c r="E47" s="277"/>
      <c r="F47" s="277"/>
      <c r="G47" s="277"/>
      <c r="H47" s="277"/>
      <c r="I47" s="277"/>
      <c r="J47" s="277"/>
    </row>
    <row r="48" spans="2:10" ht="24" x14ac:dyDescent="0.25">
      <c r="B48" s="1517"/>
      <c r="C48" s="278" t="s">
        <v>103</v>
      </c>
      <c r="D48" s="293">
        <v>0.47997741515971976</v>
      </c>
      <c r="E48" s="277"/>
      <c r="F48" s="277"/>
      <c r="G48" s="277"/>
      <c r="H48" s="277"/>
      <c r="I48" s="277"/>
      <c r="J48" s="277"/>
    </row>
    <row r="49" spans="2:10" ht="24" x14ac:dyDescent="0.25">
      <c r="B49" s="1517"/>
      <c r="C49" s="278" t="s">
        <v>104</v>
      </c>
      <c r="D49" s="293">
        <v>0.47426805565451868</v>
      </c>
      <c r="E49" s="277"/>
      <c r="F49" s="277"/>
      <c r="G49" s="277"/>
      <c r="H49" s="277"/>
      <c r="I49" s="277"/>
      <c r="J49" s="277"/>
    </row>
    <row r="50" spans="2:10" ht="24" x14ac:dyDescent="0.25">
      <c r="B50" s="1517"/>
      <c r="C50" s="278" t="s">
        <v>105</v>
      </c>
      <c r="D50" s="293">
        <v>0.48024255756284351</v>
      </c>
      <c r="E50" s="277"/>
      <c r="F50" s="277"/>
      <c r="G50" s="277"/>
      <c r="H50" s="277"/>
      <c r="I50" s="277"/>
      <c r="J50" s="277"/>
    </row>
    <row r="51" spans="2:10" ht="15.75" thickBot="1" x14ac:dyDescent="0.3">
      <c r="B51" s="1535"/>
      <c r="C51" s="279" t="s">
        <v>6</v>
      </c>
      <c r="D51" s="298">
        <v>0.50575698583838435</v>
      </c>
      <c r="E51" s="277"/>
      <c r="F51" s="277"/>
      <c r="G51" s="277"/>
      <c r="H51" s="277"/>
      <c r="I51" s="277"/>
      <c r="J51" s="277"/>
    </row>
    <row r="52" spans="2:10" x14ac:dyDescent="0.25">
      <c r="B52" s="277"/>
      <c r="C52" s="277"/>
      <c r="D52" s="277"/>
      <c r="E52" s="277"/>
      <c r="F52" s="277"/>
      <c r="G52" s="277"/>
      <c r="H52" s="277"/>
      <c r="I52" s="277"/>
      <c r="J52" s="277"/>
    </row>
    <row r="53" spans="2:10" ht="15.75" thickBot="1" x14ac:dyDescent="0.3">
      <c r="B53" s="1519" t="s">
        <v>109</v>
      </c>
      <c r="C53" s="1520"/>
      <c r="D53" s="1520"/>
      <c r="E53" s="1520"/>
      <c r="F53" s="1520"/>
      <c r="G53" s="1520"/>
      <c r="H53" s="1520"/>
      <c r="I53" s="1520"/>
      <c r="J53" s="277"/>
    </row>
    <row r="54" spans="2:10" ht="25.5" thickBot="1" x14ac:dyDescent="0.3">
      <c r="B54" s="1521" t="s">
        <v>1</v>
      </c>
      <c r="C54" s="1536"/>
      <c r="D54" s="1537"/>
      <c r="E54" s="299" t="s">
        <v>110</v>
      </c>
      <c r="F54" s="300" t="s">
        <v>111</v>
      </c>
      <c r="G54" s="300" t="s">
        <v>112</v>
      </c>
      <c r="H54" s="300" t="s">
        <v>113</v>
      </c>
      <c r="I54" s="301" t="s">
        <v>114</v>
      </c>
      <c r="J54" s="277"/>
    </row>
    <row r="55" spans="2:10" ht="24.75" thickBot="1" x14ac:dyDescent="0.3">
      <c r="B55" s="1538" t="s">
        <v>200</v>
      </c>
      <c r="C55" s="302" t="s">
        <v>116</v>
      </c>
      <c r="D55" s="291" t="s">
        <v>117</v>
      </c>
      <c r="E55" s="303">
        <v>24.757931409156978</v>
      </c>
      <c r="F55" s="304">
        <v>3</v>
      </c>
      <c r="G55" s="305">
        <v>8.2526438030523259</v>
      </c>
      <c r="H55" s="305">
        <v>220.14628542832099</v>
      </c>
      <c r="I55" s="306">
        <v>2.9724639687621496E-142</v>
      </c>
      <c r="J55" s="277"/>
    </row>
    <row r="56" spans="2:10" x14ac:dyDescent="0.25">
      <c r="B56" s="1517"/>
      <c r="C56" s="1539" t="s">
        <v>118</v>
      </c>
      <c r="D56" s="1540"/>
      <c r="E56" s="307">
        <v>3071.9546342239946</v>
      </c>
      <c r="F56" s="308">
        <v>81947</v>
      </c>
      <c r="G56" s="309">
        <v>3.7487090854137366E-2</v>
      </c>
      <c r="H56" s="310"/>
      <c r="I56" s="311"/>
      <c r="J56" s="277"/>
    </row>
    <row r="57" spans="2:10" ht="15.75" thickBot="1" x14ac:dyDescent="0.3">
      <c r="B57" s="1535"/>
      <c r="C57" s="1541" t="s">
        <v>6</v>
      </c>
      <c r="D57" s="1542"/>
      <c r="E57" s="312">
        <v>3096.7125656331514</v>
      </c>
      <c r="F57" s="313">
        <v>81950</v>
      </c>
      <c r="G57" s="314"/>
      <c r="H57" s="314"/>
      <c r="I57" s="315"/>
      <c r="J57" s="277"/>
    </row>
    <row r="58" spans="2:10" x14ac:dyDescent="0.25">
      <c r="B58" s="277"/>
      <c r="C58" s="277"/>
      <c r="D58" s="277"/>
      <c r="E58" s="277"/>
      <c r="F58" s="277"/>
      <c r="G58" s="277"/>
      <c r="H58" s="277"/>
      <c r="I58" s="277"/>
      <c r="J58" s="277"/>
    </row>
    <row r="59" spans="2:10" ht="15.75" thickBot="1" x14ac:dyDescent="0.3">
      <c r="B59" s="1519" t="s">
        <v>119</v>
      </c>
      <c r="C59" s="1520"/>
      <c r="D59" s="1520"/>
      <c r="E59" s="277"/>
      <c r="F59" s="277"/>
      <c r="G59" s="277"/>
      <c r="H59" s="277"/>
      <c r="I59" s="277"/>
      <c r="J59" s="277"/>
    </row>
    <row r="60" spans="2:10" ht="25.5" thickBot="1" x14ac:dyDescent="0.3">
      <c r="B60" s="316" t="s">
        <v>1</v>
      </c>
      <c r="C60" s="299" t="s">
        <v>120</v>
      </c>
      <c r="D60" s="301" t="s">
        <v>121</v>
      </c>
      <c r="E60" s="277"/>
      <c r="F60" s="277"/>
      <c r="G60" s="277"/>
      <c r="H60" s="277"/>
      <c r="I60" s="277"/>
      <c r="J60" s="277"/>
    </row>
    <row r="61" spans="2:10" ht="96.75" thickBot="1" x14ac:dyDescent="0.3">
      <c r="B61" s="283" t="s">
        <v>200</v>
      </c>
      <c r="C61" s="317">
        <v>8.9414248239954197E-2</v>
      </c>
      <c r="D61" s="318">
        <v>7.9949077883161527E-3</v>
      </c>
      <c r="E61" s="277"/>
      <c r="F61" s="277"/>
      <c r="G61" s="277"/>
      <c r="H61" s="277"/>
      <c r="I61" s="277"/>
      <c r="J61" s="277"/>
    </row>
  </sheetData>
  <mergeCells count="19">
    <mergeCell ref="B59:D59"/>
    <mergeCell ref="B44:B51"/>
    <mergeCell ref="B53:I53"/>
    <mergeCell ref="B54:D54"/>
    <mergeCell ref="B55:B57"/>
    <mergeCell ref="C56:D56"/>
    <mergeCell ref="C57:D57"/>
    <mergeCell ref="B36:B43"/>
    <mergeCell ref="B3:H3"/>
    <mergeCell ref="B4:B6"/>
    <mergeCell ref="C4:H4"/>
    <mergeCell ref="C5:D5"/>
    <mergeCell ref="E5:F5"/>
    <mergeCell ref="G5:H5"/>
    <mergeCell ref="B9:D9"/>
    <mergeCell ref="B10:D10"/>
    <mergeCell ref="B12:B19"/>
    <mergeCell ref="B20:B27"/>
    <mergeCell ref="B28:B3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5"/>
  <sheetViews>
    <sheetView workbookViewId="0"/>
  </sheetViews>
  <sheetFormatPr defaultRowHeight="15" x14ac:dyDescent="0.25"/>
  <sheetData>
    <row r="2" spans="2:10" ht="22.5" customHeight="1" x14ac:dyDescent="0.25">
      <c r="B2" s="319"/>
      <c r="C2" s="319"/>
      <c r="D2" s="319"/>
      <c r="E2" s="319"/>
      <c r="F2" s="319"/>
      <c r="G2" s="319"/>
      <c r="H2" s="319"/>
      <c r="I2" s="319"/>
      <c r="J2" s="319"/>
    </row>
    <row r="3" spans="2:10" ht="22.5" customHeight="1" thickBot="1" x14ac:dyDescent="0.3">
      <c r="B3" s="1543" t="s">
        <v>2</v>
      </c>
      <c r="C3" s="1544"/>
      <c r="D3" s="1544"/>
      <c r="E3" s="1544"/>
      <c r="F3" s="1544"/>
      <c r="G3" s="1544"/>
      <c r="H3" s="1544"/>
      <c r="I3" s="319"/>
      <c r="J3" s="319"/>
    </row>
    <row r="4" spans="2:10" ht="22.5" customHeight="1" thickBot="1" x14ac:dyDescent="0.3">
      <c r="B4" s="1545" t="s">
        <v>1</v>
      </c>
      <c r="C4" s="1548" t="s">
        <v>3</v>
      </c>
      <c r="D4" s="1549"/>
      <c r="E4" s="1549"/>
      <c r="F4" s="1549"/>
      <c r="G4" s="1549"/>
      <c r="H4" s="1550"/>
      <c r="I4" s="319"/>
      <c r="J4" s="319"/>
    </row>
    <row r="5" spans="2:10" ht="22.5" customHeight="1" x14ac:dyDescent="0.25">
      <c r="B5" s="1546"/>
      <c r="C5" s="1551" t="s">
        <v>4</v>
      </c>
      <c r="D5" s="1552"/>
      <c r="E5" s="1553" t="s">
        <v>5</v>
      </c>
      <c r="F5" s="1552"/>
      <c r="G5" s="1554" t="s">
        <v>6</v>
      </c>
      <c r="H5" s="1555"/>
      <c r="I5" s="319"/>
      <c r="J5" s="319"/>
    </row>
    <row r="6" spans="2:10" ht="22.5" customHeight="1" thickBot="1" x14ac:dyDescent="0.3">
      <c r="B6" s="1547"/>
      <c r="C6" s="322" t="s">
        <v>7</v>
      </c>
      <c r="D6" s="323" t="s">
        <v>8</v>
      </c>
      <c r="E6" s="323" t="s">
        <v>7</v>
      </c>
      <c r="F6" s="323" t="s">
        <v>8</v>
      </c>
      <c r="G6" s="323" t="s">
        <v>7</v>
      </c>
      <c r="H6" s="324" t="s">
        <v>8</v>
      </c>
      <c r="I6" s="319"/>
      <c r="J6" s="319"/>
    </row>
    <row r="7" spans="2:10" ht="22.5" customHeight="1" thickBot="1" x14ac:dyDescent="0.3">
      <c r="B7" s="325" t="s">
        <v>201</v>
      </c>
      <c r="C7" s="326">
        <v>86722</v>
      </c>
      <c r="D7" s="327">
        <v>0.67870335587277741</v>
      </c>
      <c r="E7" s="328">
        <v>41054</v>
      </c>
      <c r="F7" s="327">
        <v>0.32129664412722264</v>
      </c>
      <c r="G7" s="328">
        <v>127776</v>
      </c>
      <c r="H7" s="329">
        <v>1</v>
      </c>
      <c r="I7" s="319"/>
      <c r="J7" s="319"/>
    </row>
    <row r="8" spans="2:10" ht="22.5" customHeight="1" x14ac:dyDescent="0.25">
      <c r="B8" s="319"/>
      <c r="C8" s="319"/>
      <c r="D8" s="319"/>
      <c r="E8" s="319"/>
      <c r="F8" s="319"/>
      <c r="G8" s="319"/>
      <c r="H8" s="319"/>
      <c r="I8" s="319"/>
      <c r="J8" s="319"/>
    </row>
    <row r="9" spans="2:10" ht="22.5" customHeight="1" x14ac:dyDescent="0.25">
      <c r="B9" s="1543" t="s">
        <v>10</v>
      </c>
      <c r="C9" s="1544"/>
      <c r="D9" s="1544"/>
      <c r="E9" s="319"/>
      <c r="F9" s="319"/>
      <c r="G9" s="319"/>
      <c r="H9" s="319"/>
      <c r="I9" s="319"/>
      <c r="J9" s="319"/>
    </row>
    <row r="10" spans="2:10" ht="25.5" customHeight="1" thickBot="1" x14ac:dyDescent="0.3">
      <c r="B10" s="1556" t="s">
        <v>107</v>
      </c>
      <c r="C10" s="1544"/>
      <c r="D10" s="1544"/>
      <c r="E10" s="319"/>
      <c r="F10" s="319"/>
      <c r="G10" s="319"/>
      <c r="H10" s="319"/>
      <c r="I10" s="319"/>
      <c r="J10" s="319"/>
    </row>
    <row r="11" spans="2:10" ht="67.5" customHeight="1" thickBot="1" x14ac:dyDescent="0.3">
      <c r="B11" s="330" t="s">
        <v>202</v>
      </c>
      <c r="C11" s="331" t="s">
        <v>98</v>
      </c>
      <c r="D11" s="332" t="s">
        <v>181</v>
      </c>
      <c r="E11" s="319"/>
      <c r="F11" s="319"/>
      <c r="G11" s="319"/>
      <c r="H11" s="319"/>
      <c r="I11" s="319"/>
      <c r="J11" s="319"/>
    </row>
    <row r="12" spans="2:10" ht="22.5" customHeight="1" x14ac:dyDescent="0.25">
      <c r="B12" s="1557" t="s">
        <v>203</v>
      </c>
      <c r="C12" s="333" t="s">
        <v>99</v>
      </c>
      <c r="D12" s="334">
        <v>0.56822980490391051</v>
      </c>
      <c r="E12" s="319"/>
      <c r="F12" s="319"/>
      <c r="G12" s="319"/>
      <c r="H12" s="319"/>
      <c r="I12" s="319"/>
      <c r="J12" s="319"/>
    </row>
    <row r="13" spans="2:10" ht="22.5" customHeight="1" x14ac:dyDescent="0.25">
      <c r="B13" s="1558"/>
      <c r="C13" s="320" t="s">
        <v>100</v>
      </c>
      <c r="D13" s="335">
        <v>0.55931456008055258</v>
      </c>
      <c r="E13" s="319"/>
      <c r="F13" s="319"/>
      <c r="G13" s="319"/>
      <c r="H13" s="319"/>
      <c r="I13" s="319"/>
      <c r="J13" s="319"/>
    </row>
    <row r="14" spans="2:10" ht="22.5" customHeight="1" x14ac:dyDescent="0.25">
      <c r="B14" s="1558"/>
      <c r="C14" s="320" t="s">
        <v>101</v>
      </c>
      <c r="D14" s="335">
        <v>0.51787005433817856</v>
      </c>
      <c r="E14" s="319"/>
      <c r="F14" s="319"/>
      <c r="G14" s="319"/>
      <c r="H14" s="319"/>
      <c r="I14" s="319"/>
      <c r="J14" s="319"/>
    </row>
    <row r="15" spans="2:10" ht="22.5" customHeight="1" x14ac:dyDescent="0.25">
      <c r="B15" s="1558"/>
      <c r="C15" s="320" t="s">
        <v>102</v>
      </c>
      <c r="D15" s="335">
        <v>0.51773276958877501</v>
      </c>
      <c r="E15" s="319"/>
      <c r="F15" s="319"/>
      <c r="G15" s="319"/>
      <c r="H15" s="319"/>
      <c r="I15" s="319"/>
      <c r="J15" s="319"/>
    </row>
    <row r="16" spans="2:10" ht="22.5" customHeight="1" x14ac:dyDescent="0.25">
      <c r="B16" s="1558"/>
      <c r="C16" s="320" t="s">
        <v>103</v>
      </c>
      <c r="D16" s="335">
        <v>0.500298041855189</v>
      </c>
      <c r="E16" s="319"/>
      <c r="F16" s="319"/>
      <c r="G16" s="319"/>
      <c r="H16" s="319"/>
      <c r="I16" s="319"/>
      <c r="J16" s="319"/>
    </row>
    <row r="17" spans="2:10" ht="22.5" customHeight="1" x14ac:dyDescent="0.25">
      <c r="B17" s="1558"/>
      <c r="C17" s="320" t="s">
        <v>104</v>
      </c>
      <c r="D17" s="335">
        <v>0.48813483568572558</v>
      </c>
      <c r="E17" s="319"/>
      <c r="F17" s="319"/>
      <c r="G17" s="319"/>
      <c r="H17" s="319"/>
      <c r="I17" s="319"/>
      <c r="J17" s="319"/>
    </row>
    <row r="18" spans="2:10" ht="22.5" customHeight="1" x14ac:dyDescent="0.25">
      <c r="B18" s="1558"/>
      <c r="C18" s="320" t="s">
        <v>105</v>
      </c>
      <c r="D18" s="335">
        <v>0.49641239043762025</v>
      </c>
      <c r="E18" s="319"/>
      <c r="F18" s="319"/>
      <c r="G18" s="319"/>
      <c r="H18" s="319"/>
      <c r="I18" s="319"/>
      <c r="J18" s="319"/>
    </row>
    <row r="19" spans="2:10" ht="22.5" customHeight="1" x14ac:dyDescent="0.25">
      <c r="B19" s="1559"/>
      <c r="C19" s="336" t="s">
        <v>6</v>
      </c>
      <c r="D19" s="337">
        <v>0.52337205732557834</v>
      </c>
      <c r="E19" s="319"/>
      <c r="F19" s="319"/>
      <c r="G19" s="319"/>
      <c r="H19" s="319"/>
      <c r="I19" s="319"/>
      <c r="J19" s="319"/>
    </row>
    <row r="20" spans="2:10" ht="22.5" customHeight="1" x14ac:dyDescent="0.25">
      <c r="B20" s="1560" t="s">
        <v>204</v>
      </c>
      <c r="C20" s="338" t="s">
        <v>99</v>
      </c>
      <c r="D20" s="339">
        <v>0.54553137936216423</v>
      </c>
      <c r="E20" s="319"/>
      <c r="F20" s="319"/>
      <c r="G20" s="319"/>
      <c r="H20" s="319"/>
      <c r="I20" s="319"/>
      <c r="J20" s="319"/>
    </row>
    <row r="21" spans="2:10" ht="22.5" customHeight="1" x14ac:dyDescent="0.25">
      <c r="B21" s="1558"/>
      <c r="C21" s="320" t="s">
        <v>100</v>
      </c>
      <c r="D21" s="335">
        <v>0.5179566236924279</v>
      </c>
      <c r="E21" s="319"/>
      <c r="F21" s="319"/>
      <c r="G21" s="319"/>
      <c r="H21" s="319"/>
      <c r="I21" s="319"/>
      <c r="J21" s="319"/>
    </row>
    <row r="22" spans="2:10" ht="24" x14ac:dyDescent="0.25">
      <c r="B22" s="1558"/>
      <c r="C22" s="320" t="s">
        <v>101</v>
      </c>
      <c r="D22" s="335">
        <v>0.49992328748288639</v>
      </c>
      <c r="E22" s="319"/>
      <c r="F22" s="319"/>
      <c r="G22" s="319"/>
      <c r="H22" s="319"/>
      <c r="I22" s="319"/>
      <c r="J22" s="319"/>
    </row>
    <row r="23" spans="2:10" ht="24" x14ac:dyDescent="0.25">
      <c r="B23" s="1558"/>
      <c r="C23" s="320" t="s">
        <v>102</v>
      </c>
      <c r="D23" s="335">
        <v>0.4805019949217309</v>
      </c>
      <c r="E23" s="319"/>
      <c r="F23" s="319"/>
      <c r="G23" s="319"/>
      <c r="H23" s="319"/>
      <c r="I23" s="319"/>
      <c r="J23" s="319"/>
    </row>
    <row r="24" spans="2:10" ht="24" x14ac:dyDescent="0.25">
      <c r="B24" s="1558"/>
      <c r="C24" s="320" t="s">
        <v>103</v>
      </c>
      <c r="D24" s="335">
        <v>0.46287676683126422</v>
      </c>
      <c r="E24" s="319"/>
      <c r="F24" s="319"/>
      <c r="G24" s="319"/>
      <c r="H24" s="319"/>
      <c r="I24" s="319"/>
      <c r="J24" s="319"/>
    </row>
    <row r="25" spans="2:10" ht="24" x14ac:dyDescent="0.25">
      <c r="B25" s="1558"/>
      <c r="C25" s="320" t="s">
        <v>104</v>
      </c>
      <c r="D25" s="335">
        <v>0.46176520287352751</v>
      </c>
      <c r="E25" s="319"/>
      <c r="F25" s="319"/>
      <c r="G25" s="319"/>
      <c r="H25" s="319"/>
      <c r="I25" s="319"/>
      <c r="J25" s="319"/>
    </row>
    <row r="26" spans="2:10" ht="24" x14ac:dyDescent="0.25">
      <c r="B26" s="1558"/>
      <c r="C26" s="320" t="s">
        <v>105</v>
      </c>
      <c r="D26" s="335">
        <v>0.46436135522053562</v>
      </c>
      <c r="E26" s="319"/>
      <c r="F26" s="319"/>
      <c r="G26" s="319"/>
      <c r="H26" s="319"/>
      <c r="I26" s="319"/>
      <c r="J26" s="319"/>
    </row>
    <row r="27" spans="2:10" x14ac:dyDescent="0.25">
      <c r="B27" s="1559"/>
      <c r="C27" s="336" t="s">
        <v>6</v>
      </c>
      <c r="D27" s="337">
        <v>0.4843199895786171</v>
      </c>
      <c r="E27" s="319"/>
      <c r="F27" s="319"/>
      <c r="G27" s="319"/>
      <c r="H27" s="319"/>
      <c r="I27" s="319"/>
      <c r="J27" s="319"/>
    </row>
    <row r="28" spans="2:10" ht="24.75" thickBot="1" x14ac:dyDescent="0.3">
      <c r="B28" s="1561" t="s">
        <v>6</v>
      </c>
      <c r="C28" s="338" t="s">
        <v>99</v>
      </c>
      <c r="D28" s="339">
        <v>0.56239909037288738</v>
      </c>
      <c r="E28" s="319"/>
      <c r="F28" s="319"/>
      <c r="G28" s="319"/>
      <c r="H28" s="319"/>
      <c r="I28" s="319"/>
      <c r="J28" s="319"/>
    </row>
    <row r="29" spans="2:10" ht="24" x14ac:dyDescent="0.25">
      <c r="B29" s="1558"/>
      <c r="C29" s="320" t="s">
        <v>100</v>
      </c>
      <c r="D29" s="335">
        <v>0.5458010615841401</v>
      </c>
      <c r="E29" s="319"/>
      <c r="F29" s="319"/>
      <c r="G29" s="319"/>
      <c r="H29" s="319"/>
      <c r="I29" s="319"/>
      <c r="J29" s="319"/>
    </row>
    <row r="30" spans="2:10" ht="24" x14ac:dyDescent="0.25">
      <c r="B30" s="1558"/>
      <c r="C30" s="320" t="s">
        <v>101</v>
      </c>
      <c r="D30" s="335">
        <v>0.51004797971299742</v>
      </c>
      <c r="E30" s="319"/>
      <c r="F30" s="319"/>
      <c r="G30" s="319"/>
      <c r="H30" s="319"/>
      <c r="I30" s="319"/>
      <c r="J30" s="319"/>
    </row>
    <row r="31" spans="2:10" ht="24" x14ac:dyDescent="0.25">
      <c r="B31" s="1558"/>
      <c r="C31" s="320" t="s">
        <v>102</v>
      </c>
      <c r="D31" s="335">
        <v>0.50204084643681124</v>
      </c>
      <c r="E31" s="319"/>
      <c r="F31" s="319"/>
      <c r="G31" s="319"/>
      <c r="H31" s="319"/>
      <c r="I31" s="319"/>
      <c r="J31" s="319"/>
    </row>
    <row r="32" spans="2:10" ht="24" x14ac:dyDescent="0.25">
      <c r="B32" s="1558"/>
      <c r="C32" s="320" t="s">
        <v>103</v>
      </c>
      <c r="D32" s="335">
        <v>0.4825445401411203</v>
      </c>
      <c r="E32" s="319"/>
      <c r="F32" s="319"/>
      <c r="G32" s="319"/>
      <c r="H32" s="319"/>
      <c r="I32" s="319"/>
      <c r="J32" s="319"/>
    </row>
    <row r="33" spans="2:10" ht="24" x14ac:dyDescent="0.25">
      <c r="B33" s="1558"/>
      <c r="C33" s="320" t="s">
        <v>104</v>
      </c>
      <c r="D33" s="335">
        <v>0.4765319054883671</v>
      </c>
      <c r="E33" s="319"/>
      <c r="F33" s="319"/>
      <c r="G33" s="319"/>
      <c r="H33" s="319"/>
      <c r="I33" s="319"/>
      <c r="J33" s="319"/>
    </row>
    <row r="34" spans="2:10" ht="24" x14ac:dyDescent="0.25">
      <c r="B34" s="1558"/>
      <c r="C34" s="320" t="s">
        <v>105</v>
      </c>
      <c r="D34" s="335">
        <v>0.48350016034337984</v>
      </c>
      <c r="E34" s="319"/>
      <c r="F34" s="319"/>
      <c r="G34" s="319"/>
      <c r="H34" s="319"/>
      <c r="I34" s="319"/>
      <c r="J34" s="319"/>
    </row>
    <row r="35" spans="2:10" ht="15.75" thickBot="1" x14ac:dyDescent="0.3">
      <c r="B35" s="1562"/>
      <c r="C35" s="321" t="s">
        <v>6</v>
      </c>
      <c r="D35" s="340">
        <v>0.50796729053564438</v>
      </c>
      <c r="E35" s="319"/>
      <c r="F35" s="319"/>
      <c r="G35" s="319"/>
      <c r="H35" s="319"/>
      <c r="I35" s="319"/>
      <c r="J35" s="319"/>
    </row>
    <row r="36" spans="2:10" x14ac:dyDescent="0.25">
      <c r="B36" s="319"/>
      <c r="C36" s="319"/>
      <c r="D36" s="319"/>
      <c r="E36" s="319"/>
      <c r="F36" s="319"/>
      <c r="G36" s="319"/>
      <c r="H36" s="319"/>
      <c r="I36" s="319"/>
      <c r="J36" s="319"/>
    </row>
    <row r="37" spans="2:10" ht="15.75" thickBot="1" x14ac:dyDescent="0.3">
      <c r="B37" s="1543" t="s">
        <v>109</v>
      </c>
      <c r="C37" s="1544"/>
      <c r="D37" s="1544"/>
      <c r="E37" s="1544"/>
      <c r="F37" s="1544"/>
      <c r="G37" s="1544"/>
      <c r="H37" s="1544"/>
      <c r="I37" s="1544"/>
      <c r="J37" s="319"/>
    </row>
    <row r="38" spans="2:10" ht="25.5" thickBot="1" x14ac:dyDescent="0.3">
      <c r="B38" s="1545" t="s">
        <v>1</v>
      </c>
      <c r="C38" s="1563"/>
      <c r="D38" s="1564"/>
      <c r="E38" s="341" t="s">
        <v>110</v>
      </c>
      <c r="F38" s="342" t="s">
        <v>111</v>
      </c>
      <c r="G38" s="342" t="s">
        <v>112</v>
      </c>
      <c r="H38" s="342" t="s">
        <v>113</v>
      </c>
      <c r="I38" s="343" t="s">
        <v>114</v>
      </c>
      <c r="J38" s="319"/>
    </row>
    <row r="39" spans="2:10" ht="24.75" thickBot="1" x14ac:dyDescent="0.3">
      <c r="B39" s="1565" t="s">
        <v>205</v>
      </c>
      <c r="C39" s="344" t="s">
        <v>116</v>
      </c>
      <c r="D39" s="333" t="s">
        <v>117</v>
      </c>
      <c r="E39" s="345">
        <v>31.591190450022154</v>
      </c>
      <c r="F39" s="346">
        <v>1</v>
      </c>
      <c r="G39" s="347">
        <v>31.591190450022154</v>
      </c>
      <c r="H39" s="347">
        <v>828.14455654964638</v>
      </c>
      <c r="I39" s="348">
        <v>2.9399897616411241E-181</v>
      </c>
      <c r="J39" s="319"/>
    </row>
    <row r="40" spans="2:10" x14ac:dyDescent="0.25">
      <c r="B40" s="1558"/>
      <c r="C40" s="1566" t="s">
        <v>118</v>
      </c>
      <c r="D40" s="1567"/>
      <c r="E40" s="349">
        <v>3308.1036567336128</v>
      </c>
      <c r="F40" s="350">
        <v>86720</v>
      </c>
      <c r="G40" s="351">
        <v>3.8146951761227087E-2</v>
      </c>
      <c r="H40" s="352"/>
      <c r="I40" s="353"/>
      <c r="J40" s="319"/>
    </row>
    <row r="41" spans="2:10" ht="15.75" thickBot="1" x14ac:dyDescent="0.3">
      <c r="B41" s="1562"/>
      <c r="C41" s="1568" t="s">
        <v>6</v>
      </c>
      <c r="D41" s="1569"/>
      <c r="E41" s="354">
        <v>3339.6948471836349</v>
      </c>
      <c r="F41" s="355">
        <v>86721</v>
      </c>
      <c r="G41" s="356"/>
      <c r="H41" s="356"/>
      <c r="I41" s="357"/>
      <c r="J41" s="319"/>
    </row>
    <row r="42" spans="2:10" x14ac:dyDescent="0.25">
      <c r="B42" s="319"/>
      <c r="C42" s="319"/>
      <c r="D42" s="319"/>
      <c r="E42" s="319"/>
      <c r="F42" s="319"/>
      <c r="G42" s="319"/>
      <c r="H42" s="319"/>
      <c r="I42" s="319"/>
      <c r="J42" s="319"/>
    </row>
    <row r="43" spans="2:10" ht="15.75" thickBot="1" x14ac:dyDescent="0.3">
      <c r="B43" s="1543" t="s">
        <v>119</v>
      </c>
      <c r="C43" s="1544"/>
      <c r="D43" s="1544"/>
      <c r="E43" s="319"/>
      <c r="F43" s="319"/>
      <c r="G43" s="319"/>
      <c r="H43" s="319"/>
      <c r="I43" s="319"/>
      <c r="J43" s="319"/>
    </row>
    <row r="44" spans="2:10" ht="25.5" thickBot="1" x14ac:dyDescent="0.3">
      <c r="B44" s="358" t="s">
        <v>1</v>
      </c>
      <c r="C44" s="341" t="s">
        <v>120</v>
      </c>
      <c r="D44" s="343" t="s">
        <v>121</v>
      </c>
      <c r="E44" s="319"/>
      <c r="F44" s="319"/>
      <c r="G44" s="319"/>
      <c r="H44" s="319"/>
      <c r="I44" s="319"/>
      <c r="J44" s="319"/>
    </row>
    <row r="45" spans="2:10" ht="132.75" thickBot="1" x14ac:dyDescent="0.3">
      <c r="B45" s="325" t="s">
        <v>205</v>
      </c>
      <c r="C45" s="359">
        <v>9.7258955814135531E-2</v>
      </c>
      <c r="D45" s="360">
        <v>9.4593044860559663E-3</v>
      </c>
      <c r="E45" s="319"/>
      <c r="F45" s="319"/>
      <c r="G45" s="319"/>
      <c r="H45" s="319"/>
      <c r="I45" s="319"/>
      <c r="J45" s="319"/>
    </row>
  </sheetData>
  <mergeCells count="17">
    <mergeCell ref="B38:D38"/>
    <mergeCell ref="B39:B41"/>
    <mergeCell ref="C40:D40"/>
    <mergeCell ref="C41:D41"/>
    <mergeCell ref="B43:D43"/>
    <mergeCell ref="B37:I37"/>
    <mergeCell ref="B3:H3"/>
    <mergeCell ref="B4:B6"/>
    <mergeCell ref="C4:H4"/>
    <mergeCell ref="C5:D5"/>
    <mergeCell ref="E5:F5"/>
    <mergeCell ref="G5:H5"/>
    <mergeCell ref="B9:D9"/>
    <mergeCell ref="B10:D10"/>
    <mergeCell ref="B12:B19"/>
    <mergeCell ref="B20:B27"/>
    <mergeCell ref="B28:B3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5"/>
  <sheetViews>
    <sheetView workbookViewId="0"/>
  </sheetViews>
  <sheetFormatPr defaultRowHeight="15" x14ac:dyDescent="0.25"/>
  <sheetData>
    <row r="2" spans="2:10" x14ac:dyDescent="0.25">
      <c r="B2" s="361"/>
      <c r="C2" s="361"/>
      <c r="D2" s="361"/>
      <c r="E2" s="361"/>
      <c r="F2" s="361"/>
      <c r="G2" s="361"/>
      <c r="H2" s="361"/>
      <c r="I2" s="361"/>
      <c r="J2" s="361"/>
    </row>
    <row r="3" spans="2:10" ht="15.75" thickBot="1" x14ac:dyDescent="0.3">
      <c r="B3" s="1570" t="s">
        <v>2</v>
      </c>
      <c r="C3" s="1571"/>
      <c r="D3" s="1571"/>
      <c r="E3" s="1571"/>
      <c r="F3" s="1571"/>
      <c r="G3" s="1571"/>
      <c r="H3" s="1571"/>
      <c r="I3" s="361"/>
      <c r="J3" s="361"/>
    </row>
    <row r="4" spans="2:10" ht="15.75" thickBot="1" x14ac:dyDescent="0.3">
      <c r="B4" s="1572" t="s">
        <v>1</v>
      </c>
      <c r="C4" s="1575" t="s">
        <v>3</v>
      </c>
      <c r="D4" s="1576"/>
      <c r="E4" s="1576"/>
      <c r="F4" s="1576"/>
      <c r="G4" s="1576"/>
      <c r="H4" s="1577"/>
      <c r="I4" s="361"/>
      <c r="J4" s="361"/>
    </row>
    <row r="5" spans="2:10" x14ac:dyDescent="0.25">
      <c r="B5" s="1573"/>
      <c r="C5" s="1578" t="s">
        <v>4</v>
      </c>
      <c r="D5" s="1579"/>
      <c r="E5" s="1580" t="s">
        <v>5</v>
      </c>
      <c r="F5" s="1579"/>
      <c r="G5" s="1581" t="s">
        <v>6</v>
      </c>
      <c r="H5" s="1582"/>
      <c r="I5" s="361"/>
      <c r="J5" s="361"/>
    </row>
    <row r="6" spans="2:10" ht="15.75" thickBot="1" x14ac:dyDescent="0.3">
      <c r="B6" s="1574"/>
      <c r="C6" s="364" t="s">
        <v>7</v>
      </c>
      <c r="D6" s="365" t="s">
        <v>8</v>
      </c>
      <c r="E6" s="365" t="s">
        <v>7</v>
      </c>
      <c r="F6" s="365" t="s">
        <v>8</v>
      </c>
      <c r="G6" s="365" t="s">
        <v>7</v>
      </c>
      <c r="H6" s="366" t="s">
        <v>8</v>
      </c>
      <c r="I6" s="361"/>
      <c r="J6" s="361"/>
    </row>
    <row r="7" spans="2:10" ht="72.75" thickBot="1" x14ac:dyDescent="0.3">
      <c r="B7" s="367" t="s">
        <v>206</v>
      </c>
      <c r="C7" s="368">
        <v>93265</v>
      </c>
      <c r="D7" s="369">
        <v>0.68932002956393201</v>
      </c>
      <c r="E7" s="370">
        <v>42035</v>
      </c>
      <c r="F7" s="369">
        <v>0.31067997043606799</v>
      </c>
      <c r="G7" s="370">
        <v>135300</v>
      </c>
      <c r="H7" s="371">
        <v>1</v>
      </c>
      <c r="I7" s="361"/>
      <c r="J7" s="361"/>
    </row>
    <row r="8" spans="2:10" x14ac:dyDescent="0.25">
      <c r="B8" s="361"/>
      <c r="C8" s="361"/>
      <c r="D8" s="361"/>
      <c r="E8" s="361"/>
      <c r="F8" s="361"/>
      <c r="G8" s="361"/>
      <c r="H8" s="361"/>
      <c r="I8" s="361"/>
      <c r="J8" s="361"/>
    </row>
    <row r="9" spans="2:10" x14ac:dyDescent="0.25">
      <c r="B9" s="1570" t="s">
        <v>10</v>
      </c>
      <c r="C9" s="1571"/>
      <c r="D9" s="1571"/>
      <c r="E9" s="361"/>
      <c r="F9" s="361"/>
      <c r="G9" s="361"/>
      <c r="H9" s="361"/>
      <c r="I9" s="361"/>
      <c r="J9" s="361"/>
    </row>
    <row r="10" spans="2:10" ht="15.75" thickBot="1" x14ac:dyDescent="0.3">
      <c r="B10" s="1583" t="s">
        <v>107</v>
      </c>
      <c r="C10" s="1571"/>
      <c r="D10" s="1571"/>
      <c r="E10" s="361"/>
      <c r="F10" s="361"/>
      <c r="G10" s="361"/>
      <c r="H10" s="361"/>
      <c r="I10" s="361"/>
      <c r="J10" s="361"/>
    </row>
    <row r="11" spans="2:10" ht="49.5" thickBot="1" x14ac:dyDescent="0.3">
      <c r="B11" s="372" t="s">
        <v>207</v>
      </c>
      <c r="C11" s="373" t="s">
        <v>98</v>
      </c>
      <c r="D11" s="374" t="s">
        <v>181</v>
      </c>
      <c r="E11" s="361"/>
      <c r="F11" s="361"/>
      <c r="G11" s="361"/>
      <c r="H11" s="361"/>
      <c r="I11" s="361"/>
      <c r="J11" s="361"/>
    </row>
    <row r="12" spans="2:10" ht="24" x14ac:dyDescent="0.25">
      <c r="B12" s="1584" t="s">
        <v>208</v>
      </c>
      <c r="C12" s="375" t="s">
        <v>99</v>
      </c>
      <c r="D12" s="376">
        <v>0.56184364141474574</v>
      </c>
      <c r="E12" s="361"/>
      <c r="F12" s="361"/>
      <c r="G12" s="361"/>
      <c r="H12" s="361"/>
      <c r="I12" s="361"/>
      <c r="J12" s="361"/>
    </row>
    <row r="13" spans="2:10" ht="24" x14ac:dyDescent="0.25">
      <c r="B13" s="1585"/>
      <c r="C13" s="362" t="s">
        <v>100</v>
      </c>
      <c r="D13" s="377">
        <v>0.54579291852794198</v>
      </c>
      <c r="E13" s="361"/>
      <c r="F13" s="361"/>
      <c r="G13" s="361"/>
      <c r="H13" s="361"/>
      <c r="I13" s="361"/>
      <c r="J13" s="361"/>
    </row>
    <row r="14" spans="2:10" ht="24" x14ac:dyDescent="0.25">
      <c r="B14" s="1585"/>
      <c r="C14" s="362" t="s">
        <v>101</v>
      </c>
      <c r="D14" s="377">
        <v>0.5114472847218775</v>
      </c>
      <c r="E14" s="361"/>
      <c r="F14" s="361"/>
      <c r="G14" s="361"/>
      <c r="H14" s="361"/>
      <c r="I14" s="361"/>
      <c r="J14" s="361"/>
    </row>
    <row r="15" spans="2:10" ht="24" x14ac:dyDescent="0.25">
      <c r="B15" s="1585"/>
      <c r="C15" s="362" t="s">
        <v>102</v>
      </c>
      <c r="D15" s="377">
        <v>0.50277511715069356</v>
      </c>
      <c r="E15" s="361"/>
      <c r="F15" s="361"/>
      <c r="G15" s="361"/>
      <c r="H15" s="361"/>
      <c r="I15" s="361"/>
      <c r="J15" s="361"/>
    </row>
    <row r="16" spans="2:10" ht="24" x14ac:dyDescent="0.25">
      <c r="B16" s="1585"/>
      <c r="C16" s="362" t="s">
        <v>103</v>
      </c>
      <c r="D16" s="377">
        <v>0.48218363049761992</v>
      </c>
      <c r="E16" s="361"/>
      <c r="F16" s="361"/>
      <c r="G16" s="361"/>
      <c r="H16" s="361"/>
      <c r="I16" s="361"/>
      <c r="J16" s="361"/>
    </row>
    <row r="17" spans="2:10" ht="24" x14ac:dyDescent="0.25">
      <c r="B17" s="1585"/>
      <c r="C17" s="362" t="s">
        <v>104</v>
      </c>
      <c r="D17" s="377">
        <v>0.47904694418451887</v>
      </c>
      <c r="E17" s="361"/>
      <c r="F17" s="361"/>
      <c r="G17" s="361"/>
      <c r="H17" s="361"/>
      <c r="I17" s="361"/>
      <c r="J17" s="361"/>
    </row>
    <row r="18" spans="2:10" ht="24" x14ac:dyDescent="0.25">
      <c r="B18" s="1585"/>
      <c r="C18" s="362" t="s">
        <v>105</v>
      </c>
      <c r="D18" s="377">
        <v>0.48396714627790588</v>
      </c>
      <c r="E18" s="361"/>
      <c r="F18" s="361"/>
      <c r="G18" s="361"/>
      <c r="H18" s="361"/>
      <c r="I18" s="361"/>
      <c r="J18" s="361"/>
    </row>
    <row r="19" spans="2:10" x14ac:dyDescent="0.25">
      <c r="B19" s="1586"/>
      <c r="C19" s="378" t="s">
        <v>6</v>
      </c>
      <c r="D19" s="379">
        <v>0.50775512431545311</v>
      </c>
      <c r="E19" s="361"/>
      <c r="F19" s="361"/>
      <c r="G19" s="361"/>
      <c r="H19" s="361"/>
      <c r="I19" s="361"/>
      <c r="J19" s="361"/>
    </row>
    <row r="20" spans="2:10" ht="24" x14ac:dyDescent="0.25">
      <c r="B20" s="1587" t="s">
        <v>209</v>
      </c>
      <c r="C20" s="380" t="s">
        <v>99</v>
      </c>
      <c r="D20" s="381">
        <v>0.48538011850473395</v>
      </c>
      <c r="E20" s="361"/>
      <c r="F20" s="361"/>
      <c r="G20" s="361"/>
      <c r="H20" s="361"/>
      <c r="I20" s="361"/>
      <c r="J20" s="361"/>
    </row>
    <row r="21" spans="2:10" ht="24" x14ac:dyDescent="0.25">
      <c r="B21" s="1585"/>
      <c r="C21" s="362" t="s">
        <v>100</v>
      </c>
      <c r="D21" s="377">
        <v>0.45618222591725655</v>
      </c>
      <c r="E21" s="361"/>
      <c r="F21" s="361"/>
      <c r="G21" s="361"/>
      <c r="H21" s="361"/>
      <c r="I21" s="361"/>
      <c r="J21" s="361"/>
    </row>
    <row r="22" spans="2:10" ht="24" x14ac:dyDescent="0.25">
      <c r="B22" s="1585"/>
      <c r="C22" s="362" t="s">
        <v>101</v>
      </c>
      <c r="D22" s="377">
        <v>0.49600439911175531</v>
      </c>
      <c r="E22" s="361"/>
      <c r="F22" s="361"/>
      <c r="G22" s="361"/>
      <c r="H22" s="361"/>
      <c r="I22" s="361"/>
      <c r="J22" s="361"/>
    </row>
    <row r="23" spans="2:10" ht="24" x14ac:dyDescent="0.25">
      <c r="B23" s="1585"/>
      <c r="C23" s="362" t="s">
        <v>102</v>
      </c>
      <c r="D23" s="377">
        <v>0.37349543819252484</v>
      </c>
      <c r="E23" s="361"/>
      <c r="F23" s="361"/>
      <c r="G23" s="361"/>
      <c r="H23" s="361"/>
      <c r="I23" s="361"/>
      <c r="J23" s="361"/>
    </row>
    <row r="24" spans="2:10" ht="24" x14ac:dyDescent="0.25">
      <c r="B24" s="1585"/>
      <c r="C24" s="362" t="s">
        <v>103</v>
      </c>
      <c r="D24" s="377">
        <v>0.41841020905809989</v>
      </c>
      <c r="E24" s="361"/>
      <c r="F24" s="361"/>
      <c r="G24" s="361"/>
      <c r="H24" s="361"/>
      <c r="I24" s="361"/>
      <c r="J24" s="361"/>
    </row>
    <row r="25" spans="2:10" ht="24" x14ac:dyDescent="0.25">
      <c r="B25" s="1585"/>
      <c r="C25" s="362" t="s">
        <v>104</v>
      </c>
      <c r="D25" s="377">
        <v>0.41339237421088165</v>
      </c>
      <c r="E25" s="361"/>
      <c r="F25" s="361"/>
      <c r="G25" s="361"/>
      <c r="H25" s="361"/>
      <c r="I25" s="361"/>
      <c r="J25" s="361"/>
    </row>
    <row r="26" spans="2:10" ht="24" x14ac:dyDescent="0.25">
      <c r="B26" s="1585"/>
      <c r="C26" s="362" t="s">
        <v>105</v>
      </c>
      <c r="D26" s="377">
        <v>0.45052870967860154</v>
      </c>
      <c r="E26" s="361"/>
      <c r="F26" s="361"/>
      <c r="G26" s="361"/>
      <c r="H26" s="361"/>
      <c r="I26" s="361"/>
      <c r="J26" s="361"/>
    </row>
    <row r="27" spans="2:10" x14ac:dyDescent="0.25">
      <c r="B27" s="1586"/>
      <c r="C27" s="378" t="s">
        <v>6</v>
      </c>
      <c r="D27" s="379">
        <v>0.43453727866670361</v>
      </c>
      <c r="E27" s="361"/>
      <c r="F27" s="361"/>
      <c r="G27" s="361"/>
      <c r="H27" s="361"/>
      <c r="I27" s="361"/>
      <c r="J27" s="361"/>
    </row>
    <row r="28" spans="2:10" ht="24.75" thickBot="1" x14ac:dyDescent="0.3">
      <c r="B28" s="1588" t="s">
        <v>6</v>
      </c>
      <c r="C28" s="380" t="s">
        <v>99</v>
      </c>
      <c r="D28" s="381">
        <v>0.56171455637564527</v>
      </c>
      <c r="E28" s="361"/>
      <c r="F28" s="361"/>
      <c r="G28" s="361"/>
      <c r="H28" s="361"/>
      <c r="I28" s="361"/>
      <c r="J28" s="361"/>
    </row>
    <row r="29" spans="2:10" ht="24" x14ac:dyDescent="0.25">
      <c r="B29" s="1585"/>
      <c r="C29" s="362" t="s">
        <v>100</v>
      </c>
      <c r="D29" s="377">
        <v>0.54557096139669137</v>
      </c>
      <c r="E29" s="361"/>
      <c r="F29" s="361"/>
      <c r="G29" s="361"/>
      <c r="H29" s="361"/>
      <c r="I29" s="361"/>
      <c r="J29" s="361"/>
    </row>
    <row r="30" spans="2:10" ht="24" x14ac:dyDescent="0.25">
      <c r="B30" s="1585"/>
      <c r="C30" s="362" t="s">
        <v>101</v>
      </c>
      <c r="D30" s="377">
        <v>0.51141291406491585</v>
      </c>
      <c r="E30" s="361"/>
      <c r="F30" s="361"/>
      <c r="G30" s="361"/>
      <c r="H30" s="361"/>
      <c r="I30" s="361"/>
      <c r="J30" s="361"/>
    </row>
    <row r="31" spans="2:10" ht="24" x14ac:dyDescent="0.25">
      <c r="B31" s="1585"/>
      <c r="C31" s="362" t="s">
        <v>102</v>
      </c>
      <c r="D31" s="377">
        <v>0.50244412043450315</v>
      </c>
      <c r="E31" s="361"/>
      <c r="F31" s="361"/>
      <c r="G31" s="361"/>
      <c r="H31" s="361"/>
      <c r="I31" s="361"/>
      <c r="J31" s="361"/>
    </row>
    <row r="32" spans="2:10" ht="24" x14ac:dyDescent="0.25">
      <c r="B32" s="1585"/>
      <c r="C32" s="362" t="s">
        <v>103</v>
      </c>
      <c r="D32" s="377">
        <v>0.48193312668811622</v>
      </c>
      <c r="E32" s="361"/>
      <c r="F32" s="361"/>
      <c r="G32" s="361"/>
      <c r="H32" s="361"/>
      <c r="I32" s="361"/>
      <c r="J32" s="361"/>
    </row>
    <row r="33" spans="2:10" ht="24" x14ac:dyDescent="0.25">
      <c r="B33" s="1585"/>
      <c r="C33" s="362" t="s">
        <v>104</v>
      </c>
      <c r="D33" s="377">
        <v>0.47878045118095308</v>
      </c>
      <c r="E33" s="361"/>
      <c r="F33" s="361"/>
      <c r="G33" s="361"/>
      <c r="H33" s="361"/>
      <c r="I33" s="361"/>
      <c r="J33" s="361"/>
    </row>
    <row r="34" spans="2:10" ht="24" x14ac:dyDescent="0.25">
      <c r="B34" s="1585"/>
      <c r="C34" s="362" t="s">
        <v>105</v>
      </c>
      <c r="D34" s="377">
        <v>0.48386923991989444</v>
      </c>
      <c r="E34" s="361"/>
      <c r="F34" s="361"/>
      <c r="G34" s="361"/>
      <c r="H34" s="361"/>
      <c r="I34" s="361"/>
      <c r="J34" s="361"/>
    </row>
    <row r="35" spans="2:10" ht="15.75" thickBot="1" x14ac:dyDescent="0.3">
      <c r="B35" s="1589"/>
      <c r="C35" s="363" t="s">
        <v>6</v>
      </c>
      <c r="D35" s="382">
        <v>0.50754002015304522</v>
      </c>
      <c r="E35" s="361"/>
      <c r="F35" s="361"/>
      <c r="G35" s="361"/>
      <c r="H35" s="361"/>
      <c r="I35" s="361"/>
      <c r="J35" s="361"/>
    </row>
    <row r="36" spans="2:10" x14ac:dyDescent="0.25">
      <c r="B36" s="361"/>
      <c r="C36" s="361"/>
      <c r="D36" s="361"/>
      <c r="E36" s="361"/>
      <c r="F36" s="361"/>
      <c r="G36" s="361"/>
      <c r="H36" s="361"/>
      <c r="I36" s="361"/>
      <c r="J36" s="361"/>
    </row>
    <row r="37" spans="2:10" ht="15.75" thickBot="1" x14ac:dyDescent="0.3">
      <c r="B37" s="1570" t="s">
        <v>109</v>
      </c>
      <c r="C37" s="1571"/>
      <c r="D37" s="1571"/>
      <c r="E37" s="1571"/>
      <c r="F37" s="1571"/>
      <c r="G37" s="1571"/>
      <c r="H37" s="1571"/>
      <c r="I37" s="1571"/>
      <c r="J37" s="361"/>
    </row>
    <row r="38" spans="2:10" ht="25.5" thickBot="1" x14ac:dyDescent="0.3">
      <c r="B38" s="1572" t="s">
        <v>1</v>
      </c>
      <c r="C38" s="1590"/>
      <c r="D38" s="1591"/>
      <c r="E38" s="383" t="s">
        <v>110</v>
      </c>
      <c r="F38" s="384" t="s">
        <v>111</v>
      </c>
      <c r="G38" s="384" t="s">
        <v>112</v>
      </c>
      <c r="H38" s="384" t="s">
        <v>113</v>
      </c>
      <c r="I38" s="385" t="s">
        <v>114</v>
      </c>
      <c r="J38" s="361"/>
    </row>
    <row r="39" spans="2:10" ht="24.75" thickBot="1" x14ac:dyDescent="0.3">
      <c r="B39" s="1592" t="s">
        <v>210</v>
      </c>
      <c r="C39" s="386" t="s">
        <v>116</v>
      </c>
      <c r="D39" s="375" t="s">
        <v>117</v>
      </c>
      <c r="E39" s="387">
        <v>1.4645583475147308</v>
      </c>
      <c r="F39" s="388">
        <v>1</v>
      </c>
      <c r="G39" s="389">
        <v>1.4645583475147308</v>
      </c>
      <c r="H39" s="389">
        <v>38.120518075731276</v>
      </c>
      <c r="I39" s="390">
        <v>6.6780074871587318E-10</v>
      </c>
      <c r="J39" s="361"/>
    </row>
    <row r="40" spans="2:10" x14ac:dyDescent="0.25">
      <c r="B40" s="1585"/>
      <c r="C40" s="1593" t="s">
        <v>118</v>
      </c>
      <c r="D40" s="1594"/>
      <c r="E40" s="391">
        <v>3583.0862763437435</v>
      </c>
      <c r="F40" s="392">
        <v>93263</v>
      </c>
      <c r="G40" s="393">
        <v>3.8419161686239385E-2</v>
      </c>
      <c r="H40" s="394"/>
      <c r="I40" s="395"/>
      <c r="J40" s="361"/>
    </row>
    <row r="41" spans="2:10" ht="15.75" thickBot="1" x14ac:dyDescent="0.3">
      <c r="B41" s="1589"/>
      <c r="C41" s="1595" t="s">
        <v>6</v>
      </c>
      <c r="D41" s="1596"/>
      <c r="E41" s="396">
        <v>3584.5508346912584</v>
      </c>
      <c r="F41" s="397">
        <v>93264</v>
      </c>
      <c r="G41" s="398"/>
      <c r="H41" s="398"/>
      <c r="I41" s="399"/>
      <c r="J41" s="361"/>
    </row>
    <row r="42" spans="2:10" x14ac:dyDescent="0.25">
      <c r="B42" s="361"/>
      <c r="C42" s="361"/>
      <c r="D42" s="361"/>
      <c r="E42" s="361"/>
      <c r="F42" s="361"/>
      <c r="G42" s="361"/>
      <c r="H42" s="361"/>
      <c r="I42" s="361"/>
      <c r="J42" s="361"/>
    </row>
    <row r="43" spans="2:10" ht="15.75" thickBot="1" x14ac:dyDescent="0.3">
      <c r="B43" s="1570" t="s">
        <v>119</v>
      </c>
      <c r="C43" s="1571"/>
      <c r="D43" s="1571"/>
      <c r="E43" s="361"/>
      <c r="F43" s="361"/>
      <c r="G43" s="361"/>
      <c r="H43" s="361"/>
      <c r="I43" s="361"/>
      <c r="J43" s="361"/>
    </row>
    <row r="44" spans="2:10" ht="25.5" thickBot="1" x14ac:dyDescent="0.3">
      <c r="B44" s="400" t="s">
        <v>1</v>
      </c>
      <c r="C44" s="383" t="s">
        <v>120</v>
      </c>
      <c r="D44" s="385" t="s">
        <v>121</v>
      </c>
      <c r="E44" s="361"/>
      <c r="F44" s="361"/>
      <c r="G44" s="361"/>
      <c r="H44" s="361"/>
      <c r="I44" s="361"/>
      <c r="J44" s="361"/>
    </row>
    <row r="45" spans="2:10" ht="60.75" thickBot="1" x14ac:dyDescent="0.3">
      <c r="B45" s="367" t="s">
        <v>210</v>
      </c>
      <c r="C45" s="401">
        <v>2.0213241619347302E-2</v>
      </c>
      <c r="D45" s="402">
        <v>4.08575136762114E-4</v>
      </c>
      <c r="E45" s="361"/>
      <c r="F45" s="361"/>
      <c r="G45" s="361"/>
      <c r="H45" s="361"/>
      <c r="I45" s="361"/>
      <c r="J45" s="361"/>
    </row>
  </sheetData>
  <mergeCells count="17">
    <mergeCell ref="B38:D38"/>
    <mergeCell ref="B39:B41"/>
    <mergeCell ref="C40:D40"/>
    <mergeCell ref="C41:D41"/>
    <mergeCell ref="B43:D43"/>
    <mergeCell ref="B37:I37"/>
    <mergeCell ref="B3:H3"/>
    <mergeCell ref="B4:B6"/>
    <mergeCell ref="C4:H4"/>
    <mergeCell ref="C5:D5"/>
    <mergeCell ref="E5:F5"/>
    <mergeCell ref="G5:H5"/>
    <mergeCell ref="B9:D9"/>
    <mergeCell ref="B10:D10"/>
    <mergeCell ref="B12:B19"/>
    <mergeCell ref="B20:B27"/>
    <mergeCell ref="B28:B3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6"/>
  <sheetViews>
    <sheetView workbookViewId="0"/>
  </sheetViews>
  <sheetFormatPr defaultRowHeight="15" x14ac:dyDescent="0.25"/>
  <sheetData>
    <row r="2" spans="2:10" x14ac:dyDescent="0.25">
      <c r="B2" s="403"/>
      <c r="C2" s="403"/>
      <c r="D2" s="403"/>
      <c r="E2" s="403"/>
      <c r="F2" s="403"/>
      <c r="G2" s="403"/>
      <c r="H2" s="403"/>
      <c r="I2" s="403"/>
      <c r="J2" s="403"/>
    </row>
    <row r="3" spans="2:10" ht="15.75" thickBot="1" x14ac:dyDescent="0.3">
      <c r="B3" s="1597" t="s">
        <v>2</v>
      </c>
      <c r="C3" s="1598"/>
      <c r="D3" s="1598"/>
      <c r="E3" s="1598"/>
      <c r="F3" s="1598"/>
      <c r="G3" s="1598"/>
      <c r="H3" s="1598"/>
      <c r="I3" s="403"/>
      <c r="J3" s="403"/>
    </row>
    <row r="4" spans="2:10" ht="15.75" thickBot="1" x14ac:dyDescent="0.3">
      <c r="B4" s="1599" t="s">
        <v>1</v>
      </c>
      <c r="C4" s="1602" t="s">
        <v>3</v>
      </c>
      <c r="D4" s="1603"/>
      <c r="E4" s="1603"/>
      <c r="F4" s="1603"/>
      <c r="G4" s="1603"/>
      <c r="H4" s="1604"/>
      <c r="I4" s="403"/>
      <c r="J4" s="403"/>
    </row>
    <row r="5" spans="2:10" x14ac:dyDescent="0.25">
      <c r="B5" s="1600"/>
      <c r="C5" s="1605" t="s">
        <v>4</v>
      </c>
      <c r="D5" s="1606"/>
      <c r="E5" s="1607" t="s">
        <v>5</v>
      </c>
      <c r="F5" s="1606"/>
      <c r="G5" s="1608" t="s">
        <v>6</v>
      </c>
      <c r="H5" s="1609"/>
      <c r="I5" s="403"/>
      <c r="J5" s="403"/>
    </row>
    <row r="6" spans="2:10" ht="15.75" thickBot="1" x14ac:dyDescent="0.3">
      <c r="B6" s="1601"/>
      <c r="C6" s="404" t="s">
        <v>7</v>
      </c>
      <c r="D6" s="405" t="s">
        <v>8</v>
      </c>
      <c r="E6" s="405" t="s">
        <v>7</v>
      </c>
      <c r="F6" s="405" t="s">
        <v>8</v>
      </c>
      <c r="G6" s="405" t="s">
        <v>7</v>
      </c>
      <c r="H6" s="406" t="s">
        <v>8</v>
      </c>
      <c r="I6" s="403"/>
      <c r="J6" s="403"/>
    </row>
    <row r="7" spans="2:10" ht="96.75" thickBot="1" x14ac:dyDescent="0.3">
      <c r="B7" s="407" t="s">
        <v>211</v>
      </c>
      <c r="C7" s="408">
        <v>121849</v>
      </c>
      <c r="D7" s="409">
        <v>0.9536141372401703</v>
      </c>
      <c r="E7" s="410">
        <v>5927</v>
      </c>
      <c r="F7" s="409">
        <v>4.6385862759829699E-2</v>
      </c>
      <c r="G7" s="410">
        <v>127776</v>
      </c>
      <c r="H7" s="411">
        <v>1</v>
      </c>
      <c r="I7" s="403"/>
      <c r="J7" s="403"/>
    </row>
    <row r="8" spans="2:10" x14ac:dyDescent="0.25">
      <c r="B8" s="403"/>
      <c r="C8" s="403"/>
      <c r="D8" s="403"/>
      <c r="E8" s="403"/>
      <c r="F8" s="403"/>
      <c r="G8" s="403"/>
      <c r="H8" s="403"/>
      <c r="I8" s="403"/>
      <c r="J8" s="403"/>
    </row>
    <row r="9" spans="2:10" x14ac:dyDescent="0.25">
      <c r="B9" s="1597" t="s">
        <v>10</v>
      </c>
      <c r="C9" s="1598"/>
      <c r="D9" s="403"/>
      <c r="E9" s="403"/>
      <c r="F9" s="403"/>
      <c r="G9" s="403"/>
      <c r="H9" s="403"/>
      <c r="I9" s="403"/>
      <c r="J9" s="403"/>
    </row>
    <row r="10" spans="2:10" ht="15.75" thickBot="1" x14ac:dyDescent="0.3">
      <c r="B10" s="1610" t="s">
        <v>107</v>
      </c>
      <c r="C10" s="1598"/>
      <c r="D10" s="403"/>
      <c r="E10" s="403"/>
      <c r="F10" s="403"/>
      <c r="G10" s="403"/>
      <c r="H10" s="403"/>
      <c r="I10" s="403"/>
      <c r="J10" s="403"/>
    </row>
    <row r="11" spans="2:10" ht="61.5" thickBot="1" x14ac:dyDescent="0.3">
      <c r="B11" s="412" t="s">
        <v>11</v>
      </c>
      <c r="C11" s="413" t="s">
        <v>212</v>
      </c>
      <c r="D11" s="403"/>
      <c r="E11" s="403"/>
      <c r="F11" s="403"/>
      <c r="G11" s="403"/>
      <c r="H11" s="403"/>
      <c r="I11" s="403"/>
      <c r="J11" s="403"/>
    </row>
    <row r="12" spans="2:10" x14ac:dyDescent="0.25">
      <c r="B12" s="414" t="s">
        <v>13</v>
      </c>
      <c r="C12" s="1285">
        <v>0.89076464746772577</v>
      </c>
      <c r="D12" s="403"/>
      <c r="E12" s="403"/>
      <c r="F12" s="403"/>
      <c r="G12" s="403"/>
      <c r="H12" s="403"/>
      <c r="I12" s="403"/>
      <c r="J12" s="403"/>
    </row>
    <row r="13" spans="2:10" x14ac:dyDescent="0.25">
      <c r="B13" s="415" t="s">
        <v>14</v>
      </c>
      <c r="C13" s="1286">
        <v>0.82190132370637781</v>
      </c>
      <c r="D13" s="403"/>
      <c r="E13" s="403"/>
      <c r="F13" s="403"/>
      <c r="G13" s="403"/>
      <c r="H13" s="403"/>
      <c r="I13" s="403"/>
      <c r="J13" s="403"/>
    </row>
    <row r="14" spans="2:10" x14ac:dyDescent="0.25">
      <c r="B14" s="415" t="s">
        <v>15</v>
      </c>
      <c r="C14" s="1286">
        <v>0.89220183486238647</v>
      </c>
      <c r="D14" s="403"/>
      <c r="E14" s="403"/>
      <c r="F14" s="403"/>
      <c r="G14" s="403"/>
      <c r="H14" s="403"/>
      <c r="I14" s="403"/>
      <c r="J14" s="403"/>
    </row>
    <row r="15" spans="2:10" x14ac:dyDescent="0.25">
      <c r="B15" s="415" t="s">
        <v>16</v>
      </c>
      <c r="C15" s="1286">
        <v>0.72664359861591654</v>
      </c>
      <c r="D15" s="403"/>
      <c r="E15" s="403"/>
      <c r="F15" s="403"/>
      <c r="G15" s="403"/>
      <c r="H15" s="403"/>
      <c r="I15" s="403"/>
      <c r="J15" s="403"/>
    </row>
    <row r="16" spans="2:10" x14ac:dyDescent="0.25">
      <c r="B16" s="415" t="s">
        <v>17</v>
      </c>
      <c r="C16" s="1286">
        <v>0.81903945111492182</v>
      </c>
      <c r="D16" s="403"/>
      <c r="E16" s="403"/>
      <c r="F16" s="403"/>
      <c r="G16" s="403"/>
      <c r="H16" s="403"/>
      <c r="I16" s="403"/>
      <c r="J16" s="403"/>
    </row>
    <row r="17" spans="2:10" x14ac:dyDescent="0.25">
      <c r="B17" s="415" t="s">
        <v>18</v>
      </c>
      <c r="C17" s="1286">
        <v>0.84413085311096825</v>
      </c>
      <c r="D17" s="403"/>
      <c r="E17" s="403"/>
      <c r="F17" s="403"/>
      <c r="G17" s="403"/>
      <c r="H17" s="403"/>
      <c r="I17" s="403"/>
      <c r="J17" s="403"/>
    </row>
    <row r="18" spans="2:10" x14ac:dyDescent="0.25">
      <c r="B18" s="415" t="s">
        <v>19</v>
      </c>
      <c r="C18" s="1286">
        <v>0.86599326599326443</v>
      </c>
      <c r="D18" s="403"/>
      <c r="E18" s="403"/>
      <c r="F18" s="403"/>
      <c r="G18" s="403"/>
      <c r="H18" s="403"/>
      <c r="I18" s="403"/>
      <c r="J18" s="403"/>
    </row>
    <row r="19" spans="2:10" x14ac:dyDescent="0.25">
      <c r="B19" s="415" t="s">
        <v>20</v>
      </c>
      <c r="C19" s="1286">
        <v>0.87181354697742131</v>
      </c>
      <c r="D19" s="403"/>
      <c r="E19" s="403"/>
      <c r="F19" s="403"/>
      <c r="G19" s="403"/>
      <c r="H19" s="403"/>
      <c r="I19" s="403"/>
      <c r="J19" s="403"/>
    </row>
    <row r="20" spans="2:10" x14ac:dyDescent="0.25">
      <c r="B20" s="415" t="s">
        <v>21</v>
      </c>
      <c r="C20" s="1286">
        <v>0.85733215547703234</v>
      </c>
      <c r="D20" s="403"/>
      <c r="E20" s="403"/>
      <c r="F20" s="403"/>
      <c r="G20" s="403"/>
      <c r="H20" s="403"/>
      <c r="I20" s="403"/>
      <c r="J20" s="403"/>
    </row>
    <row r="21" spans="2:10" x14ac:dyDescent="0.25">
      <c r="B21" s="415" t="s">
        <v>22</v>
      </c>
      <c r="C21" s="1286">
        <v>0.84303797468354325</v>
      </c>
      <c r="D21" s="403"/>
      <c r="E21" s="403"/>
      <c r="F21" s="403"/>
      <c r="G21" s="403"/>
      <c r="H21" s="403"/>
      <c r="I21" s="403"/>
      <c r="J21" s="403"/>
    </row>
    <row r="22" spans="2:10" x14ac:dyDescent="0.25">
      <c r="B22" s="415" t="s">
        <v>23</v>
      </c>
      <c r="C22" s="1286">
        <v>0.86830835117773086</v>
      </c>
      <c r="D22" s="403"/>
      <c r="E22" s="403"/>
      <c r="F22" s="403"/>
      <c r="G22" s="403"/>
      <c r="H22" s="403"/>
      <c r="I22" s="403"/>
      <c r="J22" s="403"/>
    </row>
    <row r="23" spans="2:10" x14ac:dyDescent="0.25">
      <c r="B23" s="415" t="s">
        <v>24</v>
      </c>
      <c r="C23" s="1286">
        <v>0.87091121495327051</v>
      </c>
      <c r="D23" s="403"/>
      <c r="E23" s="403"/>
      <c r="F23" s="403"/>
      <c r="G23" s="403"/>
      <c r="H23" s="403"/>
      <c r="I23" s="403"/>
      <c r="J23" s="403"/>
    </row>
    <row r="24" spans="2:10" x14ac:dyDescent="0.25">
      <c r="B24" s="415" t="s">
        <v>25</v>
      </c>
      <c r="C24" s="1286">
        <v>0.8723404255319146</v>
      </c>
      <c r="D24" s="403"/>
      <c r="E24" s="403"/>
      <c r="F24" s="403"/>
      <c r="G24" s="403"/>
      <c r="H24" s="403"/>
      <c r="I24" s="403"/>
      <c r="J24" s="403"/>
    </row>
    <row r="25" spans="2:10" x14ac:dyDescent="0.25">
      <c r="B25" s="415" t="s">
        <v>26</v>
      </c>
      <c r="C25" s="1286">
        <v>0.84619289340101456</v>
      </c>
      <c r="D25" s="403"/>
      <c r="E25" s="403"/>
      <c r="F25" s="403"/>
      <c r="G25" s="403"/>
      <c r="H25" s="403"/>
      <c r="I25" s="403"/>
      <c r="J25" s="403"/>
    </row>
    <row r="26" spans="2:10" x14ac:dyDescent="0.25">
      <c r="B26" s="415" t="s">
        <v>27</v>
      </c>
      <c r="C26" s="1286">
        <v>0.89413518886679844</v>
      </c>
      <c r="D26" s="403"/>
      <c r="E26" s="403"/>
      <c r="F26" s="403"/>
      <c r="G26" s="403"/>
      <c r="H26" s="403"/>
      <c r="I26" s="403"/>
      <c r="J26" s="403"/>
    </row>
    <row r="27" spans="2:10" x14ac:dyDescent="0.25">
      <c r="B27" s="415" t="s">
        <v>28</v>
      </c>
      <c r="C27" s="1286">
        <v>0.87833996588970997</v>
      </c>
      <c r="D27" s="403"/>
      <c r="E27" s="403"/>
      <c r="F27" s="403"/>
      <c r="G27" s="403"/>
      <c r="H27" s="403"/>
      <c r="I27" s="403"/>
      <c r="J27" s="403"/>
    </row>
    <row r="28" spans="2:10" x14ac:dyDescent="0.25">
      <c r="B28" s="415" t="s">
        <v>29</v>
      </c>
      <c r="C28" s="1286">
        <v>0.84218512898330822</v>
      </c>
      <c r="D28" s="403"/>
      <c r="E28" s="403"/>
      <c r="F28" s="403"/>
      <c r="G28" s="403"/>
      <c r="H28" s="403"/>
      <c r="I28" s="403"/>
      <c r="J28" s="403"/>
    </row>
    <row r="29" spans="2:10" x14ac:dyDescent="0.25">
      <c r="B29" s="415" t="s">
        <v>30</v>
      </c>
      <c r="C29" s="1286">
        <v>0.86391437308868535</v>
      </c>
      <c r="D29" s="403"/>
      <c r="E29" s="403"/>
      <c r="F29" s="403"/>
      <c r="G29" s="403"/>
      <c r="H29" s="403"/>
      <c r="I29" s="403"/>
      <c r="J29" s="403"/>
    </row>
    <row r="30" spans="2:10" x14ac:dyDescent="0.25">
      <c r="B30" s="415" t="s">
        <v>31</v>
      </c>
      <c r="C30" s="1286">
        <v>0.8962779156327535</v>
      </c>
      <c r="D30" s="403"/>
      <c r="E30" s="403"/>
      <c r="F30" s="403"/>
      <c r="G30" s="403"/>
      <c r="H30" s="403"/>
      <c r="I30" s="403"/>
      <c r="J30" s="403"/>
    </row>
    <row r="31" spans="2:10" x14ac:dyDescent="0.25">
      <c r="B31" s="415" t="s">
        <v>32</v>
      </c>
      <c r="C31" s="1286">
        <v>0.89802421924792941</v>
      </c>
      <c r="D31" s="403"/>
      <c r="E31" s="403"/>
      <c r="F31" s="403"/>
      <c r="G31" s="403"/>
      <c r="H31" s="403"/>
      <c r="I31" s="403"/>
      <c r="J31" s="403"/>
    </row>
    <row r="32" spans="2:10" x14ac:dyDescent="0.25">
      <c r="B32" s="415" t="s">
        <v>33</v>
      </c>
      <c r="C32" s="1286">
        <v>0.90719999999999767</v>
      </c>
      <c r="D32" s="403"/>
      <c r="E32" s="403"/>
      <c r="F32" s="403"/>
      <c r="G32" s="403"/>
      <c r="H32" s="403"/>
      <c r="I32" s="403"/>
      <c r="J32" s="403"/>
    </row>
    <row r="33" spans="2:10" x14ac:dyDescent="0.25">
      <c r="B33" s="415" t="s">
        <v>34</v>
      </c>
      <c r="C33" s="1286">
        <v>0.86029723991507534</v>
      </c>
      <c r="D33" s="403"/>
      <c r="E33" s="403"/>
      <c r="F33" s="403"/>
      <c r="G33" s="403"/>
      <c r="H33" s="403"/>
      <c r="I33" s="403"/>
      <c r="J33" s="403"/>
    </row>
    <row r="34" spans="2:10" x14ac:dyDescent="0.25">
      <c r="B34" s="415" t="s">
        <v>35</v>
      </c>
      <c r="C34" s="1286">
        <v>0.84730538922155763</v>
      </c>
      <c r="D34" s="403"/>
      <c r="E34" s="403"/>
      <c r="F34" s="403"/>
      <c r="G34" s="403"/>
      <c r="H34" s="403"/>
      <c r="I34" s="403"/>
      <c r="J34" s="403"/>
    </row>
    <row r="35" spans="2:10" x14ac:dyDescent="0.25">
      <c r="B35" s="415" t="s">
        <v>36</v>
      </c>
      <c r="C35" s="1286">
        <v>0.8242622950819658</v>
      </c>
      <c r="D35" s="403"/>
      <c r="E35" s="403"/>
      <c r="F35" s="403"/>
      <c r="G35" s="403"/>
      <c r="H35" s="403"/>
      <c r="I35" s="403"/>
      <c r="J35" s="403"/>
    </row>
    <row r="36" spans="2:10" x14ac:dyDescent="0.25">
      <c r="B36" s="415" t="s">
        <v>37</v>
      </c>
      <c r="C36" s="1286">
        <v>0.85958254269449663</v>
      </c>
      <c r="D36" s="403"/>
      <c r="E36" s="403"/>
      <c r="F36" s="403"/>
      <c r="G36" s="403"/>
      <c r="H36" s="403"/>
      <c r="I36" s="403"/>
      <c r="J36" s="403"/>
    </row>
    <row r="37" spans="2:10" x14ac:dyDescent="0.25">
      <c r="B37" s="415" t="s">
        <v>38</v>
      </c>
      <c r="C37" s="1286">
        <v>0.85034965034965082</v>
      </c>
      <c r="D37" s="403"/>
      <c r="E37" s="403"/>
      <c r="F37" s="403"/>
      <c r="G37" s="403"/>
      <c r="H37" s="403"/>
      <c r="I37" s="403"/>
      <c r="J37" s="403"/>
    </row>
    <row r="38" spans="2:10" x14ac:dyDescent="0.25">
      <c r="B38" s="415" t="s">
        <v>39</v>
      </c>
      <c r="C38" s="1286">
        <v>0.82884310618066603</v>
      </c>
      <c r="D38" s="403"/>
      <c r="E38" s="403"/>
      <c r="F38" s="403"/>
      <c r="G38" s="403"/>
      <c r="H38" s="403"/>
      <c r="I38" s="403"/>
      <c r="J38" s="403"/>
    </row>
    <row r="39" spans="2:10" x14ac:dyDescent="0.25">
      <c r="B39" s="415" t="s">
        <v>40</v>
      </c>
      <c r="C39" s="1286">
        <v>0.8492753623188406</v>
      </c>
      <c r="D39" s="403"/>
      <c r="E39" s="403"/>
      <c r="F39" s="403"/>
      <c r="G39" s="403"/>
      <c r="H39" s="403"/>
      <c r="I39" s="403"/>
      <c r="J39" s="403"/>
    </row>
    <row r="40" spans="2:10" x14ac:dyDescent="0.25">
      <c r="B40" s="415" t="s">
        <v>41</v>
      </c>
      <c r="C40" s="1286">
        <v>0.74970896391152553</v>
      </c>
      <c r="D40" s="403"/>
      <c r="E40" s="403"/>
      <c r="F40" s="403"/>
      <c r="G40" s="403"/>
      <c r="H40" s="403"/>
      <c r="I40" s="403"/>
      <c r="J40" s="403"/>
    </row>
    <row r="41" spans="2:10" x14ac:dyDescent="0.25">
      <c r="B41" s="415" t="s">
        <v>42</v>
      </c>
      <c r="C41" s="1286">
        <v>0.41225165562913935</v>
      </c>
      <c r="D41" s="403"/>
      <c r="E41" s="403"/>
      <c r="F41" s="403"/>
      <c r="G41" s="403"/>
      <c r="H41" s="403"/>
      <c r="I41" s="403"/>
      <c r="J41" s="403"/>
    </row>
    <row r="42" spans="2:10" x14ac:dyDescent="0.25">
      <c r="B42" s="415" t="s">
        <v>43</v>
      </c>
      <c r="C42" s="1286">
        <v>0.39825119236883982</v>
      </c>
      <c r="D42" s="403"/>
      <c r="E42" s="403"/>
      <c r="F42" s="403"/>
      <c r="G42" s="403"/>
      <c r="H42" s="403"/>
      <c r="I42" s="403"/>
      <c r="J42" s="403"/>
    </row>
    <row r="43" spans="2:10" x14ac:dyDescent="0.25">
      <c r="B43" s="415" t="s">
        <v>44</v>
      </c>
      <c r="C43" s="1286">
        <v>0.39500860585197906</v>
      </c>
      <c r="D43" s="403"/>
      <c r="E43" s="403"/>
      <c r="F43" s="403"/>
      <c r="G43" s="403"/>
      <c r="H43" s="403"/>
      <c r="I43" s="403"/>
      <c r="J43" s="403"/>
    </row>
    <row r="44" spans="2:10" x14ac:dyDescent="0.25">
      <c r="B44" s="415" t="s">
        <v>45</v>
      </c>
      <c r="C44" s="1286">
        <v>0.38287560581583213</v>
      </c>
      <c r="D44" s="403"/>
      <c r="E44" s="403"/>
      <c r="F44" s="403"/>
      <c r="G44" s="403"/>
      <c r="H44" s="403"/>
      <c r="I44" s="403"/>
      <c r="J44" s="403"/>
    </row>
    <row r="45" spans="2:10" x14ac:dyDescent="0.25">
      <c r="B45" s="415" t="s">
        <v>46</v>
      </c>
      <c r="C45" s="1286">
        <v>0.35178571428571453</v>
      </c>
      <c r="D45" s="403"/>
      <c r="E45" s="403"/>
      <c r="F45" s="403"/>
      <c r="G45" s="403"/>
      <c r="H45" s="403"/>
      <c r="I45" s="403"/>
      <c r="J45" s="403"/>
    </row>
    <row r="46" spans="2:10" x14ac:dyDescent="0.25">
      <c r="B46" s="415" t="s">
        <v>47</v>
      </c>
      <c r="C46" s="1286">
        <v>0.32178217821782173</v>
      </c>
      <c r="D46" s="403"/>
      <c r="E46" s="403"/>
      <c r="F46" s="403"/>
      <c r="G46" s="403"/>
      <c r="H46" s="403"/>
      <c r="I46" s="403"/>
      <c r="J46" s="403"/>
    </row>
    <row r="47" spans="2:10" x14ac:dyDescent="0.25">
      <c r="B47" s="415" t="s">
        <v>48</v>
      </c>
      <c r="C47" s="1286">
        <v>0.37997256515775024</v>
      </c>
      <c r="D47" s="403"/>
      <c r="E47" s="403"/>
      <c r="F47" s="403"/>
      <c r="G47" s="403"/>
      <c r="H47" s="403"/>
      <c r="I47" s="403"/>
      <c r="J47" s="403"/>
    </row>
    <row r="48" spans="2:10" x14ac:dyDescent="0.25">
      <c r="B48" s="415" t="s">
        <v>49</v>
      </c>
      <c r="C48" s="1286">
        <v>0.40145985401459866</v>
      </c>
      <c r="D48" s="403"/>
      <c r="E48" s="403"/>
      <c r="F48" s="403"/>
      <c r="G48" s="403"/>
      <c r="H48" s="403"/>
      <c r="I48" s="403"/>
      <c r="J48" s="403"/>
    </row>
    <row r="49" spans="2:10" x14ac:dyDescent="0.25">
      <c r="B49" s="415" t="s">
        <v>50</v>
      </c>
      <c r="C49" s="1286">
        <v>0.42857142857142838</v>
      </c>
      <c r="D49" s="403"/>
      <c r="E49" s="403"/>
      <c r="F49" s="403"/>
      <c r="G49" s="403"/>
      <c r="H49" s="403"/>
      <c r="I49" s="403"/>
      <c r="J49" s="403"/>
    </row>
    <row r="50" spans="2:10" x14ac:dyDescent="0.25">
      <c r="B50" s="415" t="s">
        <v>51</v>
      </c>
      <c r="C50" s="1286">
        <v>0.70588235294117618</v>
      </c>
      <c r="D50" s="403"/>
      <c r="E50" s="403"/>
      <c r="F50" s="403"/>
      <c r="G50" s="403"/>
      <c r="H50" s="403"/>
      <c r="I50" s="403"/>
      <c r="J50" s="403"/>
    </row>
    <row r="51" spans="2:10" x14ac:dyDescent="0.25">
      <c r="B51" s="415" t="s">
        <v>52</v>
      </c>
      <c r="C51" s="1286">
        <v>0.68504901960784292</v>
      </c>
      <c r="D51" s="403"/>
      <c r="E51" s="403"/>
      <c r="F51" s="403"/>
      <c r="G51" s="403"/>
      <c r="H51" s="403"/>
      <c r="I51" s="403"/>
      <c r="J51" s="403"/>
    </row>
    <row r="52" spans="2:10" x14ac:dyDescent="0.25">
      <c r="B52" s="415" t="s">
        <v>53</v>
      </c>
      <c r="C52" s="1286">
        <v>0.59323882224645608</v>
      </c>
      <c r="D52" s="403"/>
      <c r="E52" s="403"/>
      <c r="F52" s="403"/>
      <c r="G52" s="403"/>
      <c r="H52" s="403"/>
      <c r="I52" s="403"/>
      <c r="J52" s="403"/>
    </row>
    <row r="53" spans="2:10" x14ac:dyDescent="0.25">
      <c r="B53" s="415" t="s">
        <v>54</v>
      </c>
      <c r="C53" s="1286">
        <v>0.46785361028684408</v>
      </c>
      <c r="D53" s="403"/>
      <c r="E53" s="403"/>
      <c r="F53" s="403"/>
      <c r="G53" s="403"/>
      <c r="H53" s="403"/>
      <c r="I53" s="403"/>
      <c r="J53" s="403"/>
    </row>
    <row r="54" spans="2:10" x14ac:dyDescent="0.25">
      <c r="B54" s="415" t="s">
        <v>55</v>
      </c>
      <c r="C54" s="1286">
        <v>0.3641571194762685</v>
      </c>
      <c r="D54" s="403"/>
      <c r="E54" s="403"/>
      <c r="F54" s="403"/>
      <c r="G54" s="403"/>
      <c r="H54" s="403"/>
      <c r="I54" s="403"/>
      <c r="J54" s="403"/>
    </row>
    <row r="55" spans="2:10" x14ac:dyDescent="0.25">
      <c r="B55" s="415" t="s">
        <v>56</v>
      </c>
      <c r="C55" s="1286">
        <v>0.44264943457188971</v>
      </c>
      <c r="D55" s="403"/>
      <c r="E55" s="403"/>
      <c r="F55" s="403"/>
      <c r="G55" s="403"/>
      <c r="H55" s="403"/>
      <c r="I55" s="403"/>
      <c r="J55" s="403"/>
    </row>
    <row r="56" spans="2:10" x14ac:dyDescent="0.25">
      <c r="B56" s="415" t="s">
        <v>57</v>
      </c>
      <c r="C56" s="1286">
        <v>0.43890977443609042</v>
      </c>
      <c r="D56" s="403"/>
      <c r="E56" s="403"/>
      <c r="F56" s="403"/>
      <c r="G56" s="403"/>
      <c r="H56" s="403"/>
      <c r="I56" s="403"/>
      <c r="J56" s="403"/>
    </row>
    <row r="57" spans="2:10" x14ac:dyDescent="0.25">
      <c r="B57" s="415" t="s">
        <v>58</v>
      </c>
      <c r="C57" s="1286">
        <v>0.42045454545454536</v>
      </c>
      <c r="D57" s="403"/>
      <c r="E57" s="403"/>
      <c r="F57" s="403"/>
      <c r="G57" s="403"/>
      <c r="H57" s="403"/>
      <c r="I57" s="403"/>
      <c r="J57" s="403"/>
    </row>
    <row r="58" spans="2:10" x14ac:dyDescent="0.25">
      <c r="B58" s="415" t="s">
        <v>59</v>
      </c>
      <c r="C58" s="1286">
        <v>0.37358490566037739</v>
      </c>
      <c r="D58" s="403"/>
      <c r="E58" s="403"/>
      <c r="F58" s="403"/>
      <c r="G58" s="403"/>
      <c r="H58" s="403"/>
      <c r="I58" s="403"/>
      <c r="J58" s="403"/>
    </row>
    <row r="59" spans="2:10" x14ac:dyDescent="0.25">
      <c r="B59" s="415" t="s">
        <v>60</v>
      </c>
      <c r="C59" s="1286">
        <v>0.44940476190476203</v>
      </c>
      <c r="D59" s="403"/>
      <c r="E59" s="403"/>
      <c r="F59" s="403"/>
      <c r="G59" s="403"/>
      <c r="H59" s="403"/>
      <c r="I59" s="403"/>
      <c r="J59" s="403"/>
    </row>
    <row r="60" spans="2:10" x14ac:dyDescent="0.25">
      <c r="B60" s="415" t="s">
        <v>61</v>
      </c>
      <c r="C60" s="1286">
        <v>0.57997557997557925</v>
      </c>
      <c r="D60" s="403"/>
      <c r="E60" s="403"/>
      <c r="F60" s="403"/>
      <c r="G60" s="403"/>
      <c r="H60" s="403"/>
      <c r="I60" s="403"/>
      <c r="J60" s="403"/>
    </row>
    <row r="61" spans="2:10" x14ac:dyDescent="0.25">
      <c r="B61" s="415" t="s">
        <v>62</v>
      </c>
      <c r="C61" s="1286">
        <v>0.47137745974955331</v>
      </c>
      <c r="D61" s="403"/>
      <c r="E61" s="403"/>
      <c r="F61" s="403"/>
      <c r="G61" s="403"/>
      <c r="H61" s="403"/>
      <c r="I61" s="403"/>
      <c r="J61" s="403"/>
    </row>
    <row r="62" spans="2:10" x14ac:dyDescent="0.25">
      <c r="B62" s="415" t="s">
        <v>63</v>
      </c>
      <c r="C62" s="1286">
        <v>0.44888082274652091</v>
      </c>
      <c r="D62" s="403"/>
      <c r="E62" s="403"/>
      <c r="F62" s="403"/>
      <c r="G62" s="403"/>
      <c r="H62" s="403"/>
      <c r="I62" s="403"/>
      <c r="J62" s="403"/>
    </row>
    <row r="63" spans="2:10" x14ac:dyDescent="0.25">
      <c r="B63" s="415" t="s">
        <v>64</v>
      </c>
      <c r="C63" s="1286">
        <v>0.40977713874910182</v>
      </c>
      <c r="D63" s="403"/>
      <c r="E63" s="403"/>
      <c r="F63" s="403"/>
      <c r="G63" s="403"/>
      <c r="H63" s="403"/>
      <c r="I63" s="403"/>
      <c r="J63" s="403"/>
    </row>
    <row r="64" spans="2:10" x14ac:dyDescent="0.25">
      <c r="B64" s="415" t="s">
        <v>65</v>
      </c>
      <c r="C64" s="1286">
        <v>0.40056497175141154</v>
      </c>
      <c r="D64" s="403"/>
      <c r="E64" s="403"/>
      <c r="F64" s="403"/>
      <c r="G64" s="403"/>
      <c r="H64" s="403"/>
      <c r="I64" s="403"/>
      <c r="J64" s="403"/>
    </row>
    <row r="65" spans="2:10" x14ac:dyDescent="0.25">
      <c r="B65" s="415" t="s">
        <v>66</v>
      </c>
      <c r="C65" s="1286">
        <v>0.42211362248014705</v>
      </c>
      <c r="D65" s="403"/>
      <c r="E65" s="403"/>
      <c r="F65" s="403"/>
      <c r="G65" s="403"/>
      <c r="H65" s="403"/>
      <c r="I65" s="403"/>
      <c r="J65" s="403"/>
    </row>
    <row r="66" spans="2:10" x14ac:dyDescent="0.25">
      <c r="B66" s="415" t="s">
        <v>67</v>
      </c>
      <c r="C66" s="1286">
        <v>0.45369891360579412</v>
      </c>
      <c r="D66" s="403"/>
      <c r="E66" s="403"/>
      <c r="F66" s="403"/>
      <c r="G66" s="403"/>
      <c r="H66" s="403"/>
      <c r="I66" s="403"/>
      <c r="J66" s="403"/>
    </row>
    <row r="67" spans="2:10" x14ac:dyDescent="0.25">
      <c r="B67" s="415" t="s">
        <v>68</v>
      </c>
      <c r="C67" s="1286">
        <v>0.427930174563591</v>
      </c>
      <c r="D67" s="403"/>
      <c r="E67" s="403"/>
      <c r="F67" s="403"/>
      <c r="G67" s="403"/>
      <c r="H67" s="403"/>
      <c r="I67" s="403"/>
      <c r="J67" s="403"/>
    </row>
    <row r="68" spans="2:10" x14ac:dyDescent="0.25">
      <c r="B68" s="415" t="s">
        <v>69</v>
      </c>
      <c r="C68" s="1286">
        <v>0.40777719390436096</v>
      </c>
      <c r="D68" s="403"/>
      <c r="E68" s="403"/>
      <c r="F68" s="403"/>
      <c r="G68" s="403"/>
      <c r="H68" s="403"/>
      <c r="I68" s="403"/>
      <c r="J68" s="403"/>
    </row>
    <row r="69" spans="2:10" x14ac:dyDescent="0.25">
      <c r="B69" s="415" t="s">
        <v>70</v>
      </c>
      <c r="C69" s="1286">
        <v>0.46053293112116656</v>
      </c>
      <c r="D69" s="403"/>
      <c r="E69" s="403"/>
      <c r="F69" s="403"/>
      <c r="G69" s="403"/>
      <c r="H69" s="403"/>
      <c r="I69" s="403"/>
      <c r="J69" s="403"/>
    </row>
    <row r="70" spans="2:10" x14ac:dyDescent="0.25">
      <c r="B70" s="415" t="s">
        <v>71</v>
      </c>
      <c r="C70" s="1286">
        <v>0.3660606060606052</v>
      </c>
      <c r="D70" s="403"/>
      <c r="E70" s="403"/>
      <c r="F70" s="403"/>
      <c r="G70" s="403"/>
      <c r="H70" s="403"/>
      <c r="I70" s="403"/>
      <c r="J70" s="403"/>
    </row>
    <row r="71" spans="2:10" x14ac:dyDescent="0.25">
      <c r="B71" s="415" t="s">
        <v>72</v>
      </c>
      <c r="C71" s="1286">
        <v>0.39214380825565859</v>
      </c>
      <c r="D71" s="403"/>
      <c r="E71" s="403"/>
      <c r="F71" s="403"/>
      <c r="G71" s="403"/>
      <c r="H71" s="403"/>
      <c r="I71" s="403"/>
      <c r="J71" s="403"/>
    </row>
    <row r="72" spans="2:10" x14ac:dyDescent="0.25">
      <c r="B72" s="415" t="s">
        <v>73</v>
      </c>
      <c r="C72" s="1286">
        <v>0.43850022862368598</v>
      </c>
      <c r="D72" s="403"/>
      <c r="E72" s="403"/>
      <c r="F72" s="403"/>
      <c r="G72" s="403"/>
      <c r="H72" s="403"/>
      <c r="I72" s="403"/>
      <c r="J72" s="403"/>
    </row>
    <row r="73" spans="2:10" x14ac:dyDescent="0.25">
      <c r="B73" s="415" t="s">
        <v>74</v>
      </c>
      <c r="C73" s="1286">
        <v>0.44225146198830428</v>
      </c>
      <c r="D73" s="403"/>
      <c r="E73" s="403"/>
      <c r="F73" s="403"/>
      <c r="G73" s="403"/>
      <c r="H73" s="403"/>
      <c r="I73" s="403"/>
      <c r="J73" s="403"/>
    </row>
    <row r="74" spans="2:10" x14ac:dyDescent="0.25">
      <c r="B74" s="415" t="s">
        <v>75</v>
      </c>
      <c r="C74" s="1286">
        <v>0.43288590604026866</v>
      </c>
      <c r="D74" s="403"/>
      <c r="E74" s="403"/>
      <c r="F74" s="403"/>
      <c r="G74" s="403"/>
      <c r="H74" s="403"/>
      <c r="I74" s="403"/>
      <c r="J74" s="403"/>
    </row>
    <row r="75" spans="2:10" x14ac:dyDescent="0.25">
      <c r="B75" s="415" t="s">
        <v>76</v>
      </c>
      <c r="C75" s="1286">
        <v>0.33983286908077942</v>
      </c>
      <c r="D75" s="403"/>
      <c r="E75" s="403"/>
      <c r="F75" s="403"/>
      <c r="G75" s="403"/>
      <c r="H75" s="403"/>
      <c r="I75" s="403"/>
      <c r="J75" s="403"/>
    </row>
    <row r="76" spans="2:10" x14ac:dyDescent="0.25">
      <c r="B76" s="415" t="s">
        <v>77</v>
      </c>
      <c r="C76" s="1286">
        <v>0.31221198156681984</v>
      </c>
      <c r="D76" s="403"/>
      <c r="E76" s="403"/>
      <c r="F76" s="403"/>
      <c r="G76" s="403"/>
      <c r="H76" s="403"/>
      <c r="I76" s="403"/>
      <c r="J76" s="403"/>
    </row>
    <row r="77" spans="2:10" x14ac:dyDescent="0.25">
      <c r="B77" s="415" t="s">
        <v>78</v>
      </c>
      <c r="C77" s="1286">
        <v>0.35450286309214091</v>
      </c>
      <c r="D77" s="403"/>
      <c r="E77" s="403"/>
      <c r="F77" s="403"/>
      <c r="G77" s="403"/>
      <c r="H77" s="403"/>
      <c r="I77" s="403"/>
      <c r="J77" s="403"/>
    </row>
    <row r="78" spans="2:10" x14ac:dyDescent="0.25">
      <c r="B78" s="415" t="s">
        <v>79</v>
      </c>
      <c r="C78" s="1286">
        <v>0.37080469065911864</v>
      </c>
      <c r="D78" s="403"/>
      <c r="E78" s="403"/>
      <c r="F78" s="403"/>
      <c r="G78" s="403"/>
      <c r="H78" s="403"/>
      <c r="I78" s="403"/>
      <c r="J78" s="403"/>
    </row>
    <row r="79" spans="2:10" x14ac:dyDescent="0.25">
      <c r="B79" s="415" t="s">
        <v>80</v>
      </c>
      <c r="C79" s="1286">
        <v>0.28967813540510473</v>
      </c>
      <c r="D79" s="403"/>
      <c r="E79" s="403"/>
      <c r="F79" s="403"/>
      <c r="G79" s="403"/>
      <c r="H79" s="403"/>
      <c r="I79" s="403"/>
      <c r="J79" s="403"/>
    </row>
    <row r="80" spans="2:10" x14ac:dyDescent="0.25">
      <c r="B80" s="415" t="s">
        <v>81</v>
      </c>
      <c r="C80" s="1286">
        <v>0.33144329896907282</v>
      </c>
      <c r="D80" s="403"/>
      <c r="E80" s="403"/>
      <c r="F80" s="403"/>
      <c r="G80" s="403"/>
      <c r="H80" s="403"/>
      <c r="I80" s="403"/>
      <c r="J80" s="403"/>
    </row>
    <row r="81" spans="2:10" x14ac:dyDescent="0.25">
      <c r="B81" s="415" t="s">
        <v>82</v>
      </c>
      <c r="C81" s="1286">
        <v>0.34473684210526262</v>
      </c>
      <c r="D81" s="403"/>
      <c r="E81" s="403"/>
      <c r="F81" s="403"/>
      <c r="G81" s="403"/>
      <c r="H81" s="403"/>
      <c r="I81" s="403"/>
      <c r="J81" s="403"/>
    </row>
    <row r="82" spans="2:10" x14ac:dyDescent="0.25">
      <c r="B82" s="415" t="s">
        <v>83</v>
      </c>
      <c r="C82" s="1286">
        <v>0.40578687367678196</v>
      </c>
      <c r="D82" s="403"/>
      <c r="E82" s="403"/>
      <c r="F82" s="403"/>
      <c r="G82" s="403"/>
      <c r="H82" s="403"/>
      <c r="I82" s="403"/>
      <c r="J82" s="403"/>
    </row>
    <row r="83" spans="2:10" x14ac:dyDescent="0.25">
      <c r="B83" s="415" t="s">
        <v>84</v>
      </c>
      <c r="C83" s="1286">
        <v>0.46792452830188602</v>
      </c>
      <c r="D83" s="403"/>
      <c r="E83" s="403"/>
      <c r="F83" s="403"/>
      <c r="G83" s="403"/>
      <c r="H83" s="403"/>
      <c r="I83" s="403"/>
      <c r="J83" s="403"/>
    </row>
    <row r="84" spans="2:10" x14ac:dyDescent="0.25">
      <c r="B84" s="415" t="s">
        <v>85</v>
      </c>
      <c r="C84" s="1286">
        <v>0.56069364161849766</v>
      </c>
      <c r="D84" s="403"/>
      <c r="E84" s="403"/>
      <c r="F84" s="403"/>
      <c r="G84" s="403"/>
      <c r="H84" s="403"/>
      <c r="I84" s="403"/>
      <c r="J84" s="403"/>
    </row>
    <row r="85" spans="2:10" x14ac:dyDescent="0.25">
      <c r="B85" s="415" t="s">
        <v>86</v>
      </c>
      <c r="C85" s="1286">
        <v>0.44865319865319858</v>
      </c>
      <c r="D85" s="403"/>
      <c r="E85" s="403"/>
      <c r="F85" s="403"/>
      <c r="G85" s="403"/>
      <c r="H85" s="403"/>
      <c r="I85" s="403"/>
      <c r="J85" s="403"/>
    </row>
    <row r="86" spans="2:10" x14ac:dyDescent="0.25">
      <c r="B86" s="415" t="s">
        <v>87</v>
      </c>
      <c r="C86" s="1286">
        <v>0.36832895888013983</v>
      </c>
      <c r="D86" s="403"/>
      <c r="E86" s="403"/>
      <c r="F86" s="403"/>
      <c r="G86" s="403"/>
      <c r="H86" s="403"/>
      <c r="I86" s="403"/>
      <c r="J86" s="403"/>
    </row>
    <row r="87" spans="2:10" x14ac:dyDescent="0.25">
      <c r="B87" s="415" t="s">
        <v>88</v>
      </c>
      <c r="C87" s="1286">
        <v>0.38852459016393459</v>
      </c>
      <c r="D87" s="403"/>
      <c r="E87" s="403"/>
      <c r="F87" s="403"/>
      <c r="G87" s="403"/>
      <c r="H87" s="403"/>
      <c r="I87" s="403"/>
      <c r="J87" s="403"/>
    </row>
    <row r="88" spans="2:10" x14ac:dyDescent="0.25">
      <c r="B88" s="415" t="s">
        <v>89</v>
      </c>
      <c r="C88" s="1286">
        <v>0.39537953795379521</v>
      </c>
      <c r="D88" s="403"/>
      <c r="E88" s="403"/>
      <c r="F88" s="403"/>
      <c r="G88" s="403"/>
      <c r="H88" s="403"/>
      <c r="I88" s="403"/>
      <c r="J88" s="403"/>
    </row>
    <row r="89" spans="2:10" x14ac:dyDescent="0.25">
      <c r="B89" s="415" t="s">
        <v>90</v>
      </c>
      <c r="C89" s="1286">
        <v>0.40733197556008116</v>
      </c>
      <c r="D89" s="403"/>
      <c r="E89" s="403"/>
      <c r="F89" s="403"/>
      <c r="G89" s="403"/>
      <c r="H89" s="403"/>
      <c r="I89" s="403"/>
      <c r="J89" s="403"/>
    </row>
    <row r="90" spans="2:10" x14ac:dyDescent="0.25">
      <c r="B90" s="415" t="s">
        <v>91</v>
      </c>
      <c r="C90" s="1286">
        <v>0.36205073995771692</v>
      </c>
      <c r="D90" s="403"/>
      <c r="E90" s="403"/>
      <c r="F90" s="403"/>
      <c r="G90" s="403"/>
      <c r="H90" s="403"/>
      <c r="I90" s="403"/>
      <c r="J90" s="403"/>
    </row>
    <row r="91" spans="2:10" x14ac:dyDescent="0.25">
      <c r="B91" s="415" t="s">
        <v>92</v>
      </c>
      <c r="C91" s="1286">
        <v>0.41375716519020389</v>
      </c>
      <c r="D91" s="403"/>
      <c r="E91" s="403"/>
      <c r="F91" s="403"/>
      <c r="G91" s="403"/>
      <c r="H91" s="403"/>
      <c r="I91" s="403"/>
      <c r="J91" s="403"/>
    </row>
    <row r="92" spans="2:10" x14ac:dyDescent="0.25">
      <c r="B92" s="415" t="s">
        <v>93</v>
      </c>
      <c r="C92" s="1286">
        <v>0.27918287937743247</v>
      </c>
      <c r="D92" s="403"/>
      <c r="E92" s="403"/>
      <c r="F92" s="403"/>
      <c r="G92" s="403"/>
      <c r="H92" s="403"/>
      <c r="I92" s="403"/>
      <c r="J92" s="403"/>
    </row>
    <row r="93" spans="2:10" x14ac:dyDescent="0.25">
      <c r="B93" s="415" t="s">
        <v>94</v>
      </c>
      <c r="C93" s="1286">
        <v>0.33981693363844384</v>
      </c>
      <c r="D93" s="403"/>
      <c r="E93" s="403"/>
      <c r="F93" s="403"/>
      <c r="G93" s="403"/>
      <c r="H93" s="403"/>
      <c r="I93" s="403"/>
      <c r="J93" s="403"/>
    </row>
    <row r="94" spans="2:10" x14ac:dyDescent="0.25">
      <c r="B94" s="415" t="s">
        <v>95</v>
      </c>
      <c r="C94" s="1286">
        <v>0.30977229601518025</v>
      </c>
      <c r="D94" s="403"/>
      <c r="E94" s="403"/>
      <c r="F94" s="403"/>
      <c r="G94" s="403"/>
      <c r="H94" s="403"/>
      <c r="I94" s="403"/>
      <c r="J94" s="403"/>
    </row>
    <row r="95" spans="2:10" x14ac:dyDescent="0.25">
      <c r="B95" s="415" t="s">
        <v>96</v>
      </c>
      <c r="C95" s="1286">
        <v>0.3846704871060167</v>
      </c>
      <c r="D95" s="403"/>
      <c r="E95" s="403"/>
      <c r="F95" s="403"/>
      <c r="G95" s="403"/>
      <c r="H95" s="403"/>
      <c r="I95" s="403"/>
      <c r="J95" s="403"/>
    </row>
    <row r="96" spans="2:10" ht="15.75" thickBot="1" x14ac:dyDescent="0.3">
      <c r="B96" s="416" t="s">
        <v>6</v>
      </c>
      <c r="C96" s="417">
        <v>0.55862584017924199</v>
      </c>
      <c r="D96" s="403"/>
      <c r="E96" s="403"/>
      <c r="F96" s="403"/>
      <c r="G96" s="403"/>
      <c r="H96" s="403"/>
      <c r="I96" s="403"/>
      <c r="J96" s="403"/>
    </row>
    <row r="97" spans="2:10" x14ac:dyDescent="0.25">
      <c r="B97" s="403"/>
      <c r="C97" s="403"/>
      <c r="D97" s="403"/>
      <c r="E97" s="403"/>
      <c r="F97" s="403"/>
      <c r="G97" s="403"/>
      <c r="H97" s="403"/>
      <c r="I97" s="403"/>
      <c r="J97" s="403"/>
    </row>
    <row r="98" spans="2:10" ht="15.75" thickBot="1" x14ac:dyDescent="0.3">
      <c r="B98" s="1597" t="s">
        <v>109</v>
      </c>
      <c r="C98" s="1598"/>
      <c r="D98" s="1598"/>
      <c r="E98" s="1598"/>
      <c r="F98" s="1598"/>
      <c r="G98" s="1598"/>
      <c r="H98" s="1598"/>
      <c r="I98" s="1598"/>
      <c r="J98" s="403"/>
    </row>
    <row r="99" spans="2:10" ht="25.5" thickBot="1" x14ac:dyDescent="0.3">
      <c r="B99" s="1599" t="s">
        <v>1</v>
      </c>
      <c r="C99" s="1611"/>
      <c r="D99" s="1612"/>
      <c r="E99" s="418" t="s">
        <v>110</v>
      </c>
      <c r="F99" s="419" t="s">
        <v>111</v>
      </c>
      <c r="G99" s="419" t="s">
        <v>112</v>
      </c>
      <c r="H99" s="419" t="s">
        <v>113</v>
      </c>
      <c r="I99" s="420" t="s">
        <v>114</v>
      </c>
      <c r="J99" s="403"/>
    </row>
    <row r="100" spans="2:10" ht="24.75" thickBot="1" x14ac:dyDescent="0.3">
      <c r="B100" s="1613" t="s">
        <v>213</v>
      </c>
      <c r="C100" s="421" t="s">
        <v>116</v>
      </c>
      <c r="D100" s="422" t="s">
        <v>117</v>
      </c>
      <c r="E100" s="423">
        <v>6066.3125052920959</v>
      </c>
      <c r="F100" s="424">
        <v>83</v>
      </c>
      <c r="G100" s="425">
        <v>73.088102473398749</v>
      </c>
      <c r="H100" s="425">
        <v>371.16901286940293</v>
      </c>
      <c r="I100" s="426">
        <v>0</v>
      </c>
      <c r="J100" s="403"/>
    </row>
    <row r="101" spans="2:10" x14ac:dyDescent="0.25">
      <c r="B101" s="1614"/>
      <c r="C101" s="1616" t="s">
        <v>118</v>
      </c>
      <c r="D101" s="1617"/>
      <c r="E101" s="427">
        <v>23977.143805387503</v>
      </c>
      <c r="F101" s="428">
        <v>121765</v>
      </c>
      <c r="G101" s="429">
        <v>0.19691326576099455</v>
      </c>
      <c r="H101" s="430"/>
      <c r="I101" s="431"/>
      <c r="J101" s="403"/>
    </row>
    <row r="102" spans="2:10" ht="15.75" thickBot="1" x14ac:dyDescent="0.3">
      <c r="B102" s="1615"/>
      <c r="C102" s="1618" t="s">
        <v>6</v>
      </c>
      <c r="D102" s="1619"/>
      <c r="E102" s="432">
        <v>30043.456310679598</v>
      </c>
      <c r="F102" s="433">
        <v>121848</v>
      </c>
      <c r="G102" s="434"/>
      <c r="H102" s="434"/>
      <c r="I102" s="435"/>
      <c r="J102" s="403"/>
    </row>
    <row r="103" spans="2:10" x14ac:dyDescent="0.25">
      <c r="B103" s="403"/>
      <c r="C103" s="403"/>
      <c r="D103" s="403"/>
      <c r="E103" s="403"/>
      <c r="F103" s="403"/>
      <c r="G103" s="403"/>
      <c r="H103" s="403"/>
      <c r="I103" s="403"/>
      <c r="J103" s="403"/>
    </row>
    <row r="104" spans="2:10" ht="15.75" thickBot="1" x14ac:dyDescent="0.3">
      <c r="B104" s="1597" t="s">
        <v>119</v>
      </c>
      <c r="C104" s="1598"/>
      <c r="D104" s="1598"/>
      <c r="E104" s="403"/>
      <c r="F104" s="403"/>
      <c r="G104" s="403"/>
      <c r="H104" s="403"/>
      <c r="I104" s="403"/>
      <c r="J104" s="403"/>
    </row>
    <row r="105" spans="2:10" ht="25.5" thickBot="1" x14ac:dyDescent="0.3">
      <c r="B105" s="436" t="s">
        <v>1</v>
      </c>
      <c r="C105" s="418" t="s">
        <v>120</v>
      </c>
      <c r="D105" s="420" t="s">
        <v>121</v>
      </c>
      <c r="E105" s="403"/>
      <c r="F105" s="403"/>
      <c r="G105" s="403"/>
      <c r="H105" s="403"/>
      <c r="I105" s="403"/>
      <c r="J105" s="403"/>
    </row>
    <row r="106" spans="2:10" ht="96.75" thickBot="1" x14ac:dyDescent="0.3">
      <c r="B106" s="407" t="s">
        <v>213</v>
      </c>
      <c r="C106" s="437">
        <v>0.44935279002132916</v>
      </c>
      <c r="D106" s="438">
        <v>0.20191792989995275</v>
      </c>
      <c r="E106" s="403"/>
      <c r="F106" s="403"/>
      <c r="G106" s="403"/>
      <c r="H106" s="403"/>
      <c r="I106" s="403"/>
      <c r="J106" s="403"/>
    </row>
  </sheetData>
  <mergeCells count="14">
    <mergeCell ref="B104:D104"/>
    <mergeCell ref="B9:C9"/>
    <mergeCell ref="B10:C10"/>
    <mergeCell ref="B98:I98"/>
    <mergeCell ref="B99:D99"/>
    <mergeCell ref="B100:B102"/>
    <mergeCell ref="C101:D101"/>
    <mergeCell ref="C102:D102"/>
    <mergeCell ref="B3:H3"/>
    <mergeCell ref="B4:B6"/>
    <mergeCell ref="C4:H4"/>
    <mergeCell ref="C5:D5"/>
    <mergeCell ref="E5:F5"/>
    <mergeCell ref="G5:H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9"/>
  <sheetViews>
    <sheetView workbookViewId="0"/>
  </sheetViews>
  <sheetFormatPr defaultRowHeight="15" x14ac:dyDescent="0.25"/>
  <sheetData>
    <row r="2" spans="2:10" x14ac:dyDescent="0.25">
      <c r="B2" s="439"/>
      <c r="C2" s="439"/>
      <c r="D2" s="439"/>
      <c r="E2" s="439"/>
      <c r="F2" s="439"/>
      <c r="G2" s="439"/>
      <c r="H2" s="439"/>
      <c r="I2" s="439"/>
      <c r="J2" s="439"/>
    </row>
    <row r="3" spans="2:10" ht="15.75" thickBot="1" x14ac:dyDescent="0.3">
      <c r="B3" s="1620" t="s">
        <v>2</v>
      </c>
      <c r="C3" s="1621"/>
      <c r="D3" s="1621"/>
      <c r="E3" s="1621"/>
      <c r="F3" s="1621"/>
      <c r="G3" s="1621"/>
      <c r="H3" s="1621"/>
      <c r="I3" s="439"/>
      <c r="J3" s="439"/>
    </row>
    <row r="4" spans="2:10" ht="15.75" thickBot="1" x14ac:dyDescent="0.3">
      <c r="B4" s="1622" t="s">
        <v>1</v>
      </c>
      <c r="C4" s="1625" t="s">
        <v>3</v>
      </c>
      <c r="D4" s="1626"/>
      <c r="E4" s="1626"/>
      <c r="F4" s="1626"/>
      <c r="G4" s="1626"/>
      <c r="H4" s="1627"/>
      <c r="I4" s="439"/>
      <c r="J4" s="439"/>
    </row>
    <row r="5" spans="2:10" x14ac:dyDescent="0.25">
      <c r="B5" s="1623"/>
      <c r="C5" s="1628" t="s">
        <v>4</v>
      </c>
      <c r="D5" s="1629"/>
      <c r="E5" s="1630" t="s">
        <v>5</v>
      </c>
      <c r="F5" s="1629"/>
      <c r="G5" s="1631" t="s">
        <v>6</v>
      </c>
      <c r="H5" s="1632"/>
      <c r="I5" s="439"/>
      <c r="J5" s="439"/>
    </row>
    <row r="6" spans="2:10" ht="15.75" thickBot="1" x14ac:dyDescent="0.3">
      <c r="B6" s="1624"/>
      <c r="C6" s="440" t="s">
        <v>7</v>
      </c>
      <c r="D6" s="441" t="s">
        <v>8</v>
      </c>
      <c r="E6" s="441" t="s">
        <v>7</v>
      </c>
      <c r="F6" s="441" t="s">
        <v>8</v>
      </c>
      <c r="G6" s="441" t="s">
        <v>7</v>
      </c>
      <c r="H6" s="442" t="s">
        <v>8</v>
      </c>
      <c r="I6" s="439"/>
      <c r="J6" s="439"/>
    </row>
    <row r="7" spans="2:10" ht="72.75" thickBot="1" x14ac:dyDescent="0.3">
      <c r="B7" s="443" t="s">
        <v>214</v>
      </c>
      <c r="C7" s="444">
        <v>121849</v>
      </c>
      <c r="D7" s="445">
        <v>0.9536141372401703</v>
      </c>
      <c r="E7" s="446">
        <v>5927</v>
      </c>
      <c r="F7" s="445">
        <v>4.6385862759829699E-2</v>
      </c>
      <c r="G7" s="446">
        <v>127776</v>
      </c>
      <c r="H7" s="447">
        <v>1</v>
      </c>
      <c r="I7" s="439"/>
      <c r="J7" s="439"/>
    </row>
    <row r="8" spans="2:10" x14ac:dyDescent="0.25">
      <c r="B8" s="439"/>
      <c r="C8" s="439"/>
      <c r="D8" s="439"/>
      <c r="E8" s="439"/>
      <c r="F8" s="439"/>
      <c r="G8" s="439"/>
      <c r="H8" s="439"/>
      <c r="I8" s="439"/>
      <c r="J8" s="439"/>
    </row>
    <row r="9" spans="2:10" x14ac:dyDescent="0.25">
      <c r="B9" s="1620" t="s">
        <v>10</v>
      </c>
      <c r="C9" s="1621"/>
      <c r="D9" s="439"/>
      <c r="E9" s="439"/>
      <c r="F9" s="439"/>
      <c r="G9" s="439"/>
      <c r="H9" s="439"/>
      <c r="I9" s="439"/>
      <c r="J9" s="439"/>
    </row>
    <row r="10" spans="2:10" ht="15.75" thickBot="1" x14ac:dyDescent="0.3">
      <c r="B10" s="1633" t="s">
        <v>107</v>
      </c>
      <c r="C10" s="1621"/>
      <c r="D10" s="439"/>
      <c r="E10" s="439"/>
      <c r="F10" s="439"/>
      <c r="G10" s="439"/>
      <c r="H10" s="439"/>
      <c r="I10" s="439"/>
      <c r="J10" s="439"/>
    </row>
    <row r="11" spans="2:10" ht="61.5" thickBot="1" x14ac:dyDescent="0.3">
      <c r="B11" s="448" t="s">
        <v>98</v>
      </c>
      <c r="C11" s="449" t="s">
        <v>212</v>
      </c>
      <c r="D11" s="439"/>
      <c r="E11" s="439"/>
      <c r="F11" s="439"/>
      <c r="G11" s="439"/>
      <c r="H11" s="439"/>
      <c r="I11" s="439"/>
      <c r="J11" s="439"/>
    </row>
    <row r="12" spans="2:10" ht="24" x14ac:dyDescent="0.25">
      <c r="B12" s="450" t="s">
        <v>99</v>
      </c>
      <c r="C12" s="1287">
        <v>0.8564288391853081</v>
      </c>
      <c r="D12" s="439"/>
      <c r="E12" s="439"/>
      <c r="F12" s="439"/>
      <c r="G12" s="439"/>
      <c r="H12" s="439"/>
      <c r="I12" s="439"/>
      <c r="J12" s="439"/>
    </row>
    <row r="13" spans="2:10" ht="24" x14ac:dyDescent="0.25">
      <c r="B13" s="451" t="s">
        <v>100</v>
      </c>
      <c r="C13" s="1288">
        <v>0.87078569691072438</v>
      </c>
      <c r="D13" s="439"/>
      <c r="E13" s="439"/>
      <c r="F13" s="439"/>
      <c r="G13" s="439"/>
      <c r="H13" s="439"/>
      <c r="I13" s="439"/>
      <c r="J13" s="439"/>
    </row>
    <row r="14" spans="2:10" ht="24" x14ac:dyDescent="0.25">
      <c r="B14" s="451" t="s">
        <v>101</v>
      </c>
      <c r="C14" s="1288">
        <v>0.53434449093445113</v>
      </c>
      <c r="D14" s="439"/>
      <c r="E14" s="439"/>
      <c r="F14" s="439"/>
      <c r="G14" s="439"/>
      <c r="H14" s="439"/>
      <c r="I14" s="439"/>
      <c r="J14" s="439"/>
    </row>
    <row r="15" spans="2:10" ht="24" x14ac:dyDescent="0.25">
      <c r="B15" s="451" t="s">
        <v>102</v>
      </c>
      <c r="C15" s="1288">
        <v>0.47450523864959293</v>
      </c>
      <c r="D15" s="439"/>
      <c r="E15" s="439"/>
      <c r="F15" s="439"/>
      <c r="G15" s="439"/>
      <c r="H15" s="439"/>
      <c r="I15" s="439"/>
      <c r="J15" s="439"/>
    </row>
    <row r="16" spans="2:10" ht="24" x14ac:dyDescent="0.25">
      <c r="B16" s="451" t="s">
        <v>103</v>
      </c>
      <c r="C16" s="1288">
        <v>0.43632671256624894</v>
      </c>
      <c r="D16" s="439"/>
      <c r="E16" s="439"/>
      <c r="F16" s="439"/>
      <c r="G16" s="439"/>
      <c r="H16" s="439"/>
      <c r="I16" s="439"/>
      <c r="J16" s="439"/>
    </row>
    <row r="17" spans="2:10" ht="24" x14ac:dyDescent="0.25">
      <c r="B17" s="451" t="s">
        <v>104</v>
      </c>
      <c r="C17" s="1288">
        <v>0.37341949985951012</v>
      </c>
      <c r="D17" s="439"/>
      <c r="E17" s="439"/>
      <c r="F17" s="439"/>
      <c r="G17" s="439"/>
      <c r="H17" s="439"/>
      <c r="I17" s="439"/>
      <c r="J17" s="439"/>
    </row>
    <row r="18" spans="2:10" ht="24" x14ac:dyDescent="0.25">
      <c r="B18" s="451" t="s">
        <v>105</v>
      </c>
      <c r="C18" s="1288">
        <v>0.38343305137198341</v>
      </c>
      <c r="D18" s="439"/>
      <c r="E18" s="439"/>
      <c r="F18" s="439"/>
      <c r="G18" s="439"/>
      <c r="H18" s="439"/>
      <c r="I18" s="439"/>
      <c r="J18" s="439"/>
    </row>
    <row r="19" spans="2:10" ht="15.75" thickBot="1" x14ac:dyDescent="0.3">
      <c r="B19" s="452" t="s">
        <v>6</v>
      </c>
      <c r="C19" s="453">
        <v>0.55862584017924199</v>
      </c>
      <c r="D19" s="439"/>
      <c r="E19" s="439"/>
      <c r="F19" s="439"/>
      <c r="G19" s="439"/>
      <c r="H19" s="439"/>
      <c r="I19" s="439"/>
      <c r="J19" s="439"/>
    </row>
    <row r="20" spans="2:10" x14ac:dyDescent="0.25">
      <c r="B20" s="439"/>
      <c r="C20" s="439"/>
      <c r="D20" s="439"/>
      <c r="E20" s="439"/>
      <c r="F20" s="439"/>
      <c r="G20" s="439"/>
      <c r="H20" s="439"/>
      <c r="I20" s="439"/>
      <c r="J20" s="439"/>
    </row>
    <row r="21" spans="2:10" ht="15.75" thickBot="1" x14ac:dyDescent="0.3">
      <c r="B21" s="1620" t="s">
        <v>109</v>
      </c>
      <c r="C21" s="1621"/>
      <c r="D21" s="1621"/>
      <c r="E21" s="1621"/>
      <c r="F21" s="1621"/>
      <c r="G21" s="1621"/>
      <c r="H21" s="1621"/>
      <c r="I21" s="1621"/>
      <c r="J21" s="439"/>
    </row>
    <row r="22" spans="2:10" ht="25.5" thickBot="1" x14ac:dyDescent="0.3">
      <c r="B22" s="1622" t="s">
        <v>1</v>
      </c>
      <c r="C22" s="1634"/>
      <c r="D22" s="1635"/>
      <c r="E22" s="454" t="s">
        <v>110</v>
      </c>
      <c r="F22" s="455" t="s">
        <v>111</v>
      </c>
      <c r="G22" s="455" t="s">
        <v>112</v>
      </c>
      <c r="H22" s="455" t="s">
        <v>113</v>
      </c>
      <c r="I22" s="456" t="s">
        <v>114</v>
      </c>
      <c r="J22" s="439"/>
    </row>
    <row r="23" spans="2:10" ht="24.75" thickBot="1" x14ac:dyDescent="0.3">
      <c r="B23" s="1636" t="s">
        <v>215</v>
      </c>
      <c r="C23" s="457" t="s">
        <v>116</v>
      </c>
      <c r="D23" s="458" t="s">
        <v>117</v>
      </c>
      <c r="E23" s="459">
        <v>5149.9231925438062</v>
      </c>
      <c r="F23" s="460">
        <v>6</v>
      </c>
      <c r="G23" s="461">
        <v>858.3205320906344</v>
      </c>
      <c r="H23" s="461">
        <v>4201.0706063574953</v>
      </c>
      <c r="I23" s="462">
        <v>0</v>
      </c>
      <c r="J23" s="439"/>
    </row>
    <row r="24" spans="2:10" x14ac:dyDescent="0.25">
      <c r="B24" s="1637"/>
      <c r="C24" s="1639" t="s">
        <v>118</v>
      </c>
      <c r="D24" s="1640"/>
      <c r="E24" s="463">
        <v>24893.533118135783</v>
      </c>
      <c r="F24" s="464">
        <v>121842</v>
      </c>
      <c r="G24" s="465">
        <v>0.20430995156133175</v>
      </c>
      <c r="H24" s="466"/>
      <c r="I24" s="467"/>
      <c r="J24" s="439"/>
    </row>
    <row r="25" spans="2:10" ht="15.75" thickBot="1" x14ac:dyDescent="0.3">
      <c r="B25" s="1638"/>
      <c r="C25" s="1641" t="s">
        <v>6</v>
      </c>
      <c r="D25" s="1642"/>
      <c r="E25" s="468">
        <v>30043.45631067959</v>
      </c>
      <c r="F25" s="469">
        <v>121848</v>
      </c>
      <c r="G25" s="470"/>
      <c r="H25" s="470"/>
      <c r="I25" s="471"/>
      <c r="J25" s="439"/>
    </row>
    <row r="26" spans="2:10" x14ac:dyDescent="0.25">
      <c r="B26" s="439"/>
      <c r="C26" s="439"/>
      <c r="D26" s="439"/>
      <c r="E26" s="439"/>
      <c r="F26" s="439"/>
      <c r="G26" s="439"/>
      <c r="H26" s="439"/>
      <c r="I26" s="439"/>
      <c r="J26" s="439"/>
    </row>
    <row r="27" spans="2:10" ht="15.75" thickBot="1" x14ac:dyDescent="0.3">
      <c r="B27" s="1620" t="s">
        <v>119</v>
      </c>
      <c r="C27" s="1621"/>
      <c r="D27" s="1621"/>
      <c r="E27" s="439"/>
      <c r="F27" s="439"/>
      <c r="G27" s="439"/>
      <c r="H27" s="439"/>
      <c r="I27" s="439"/>
      <c r="J27" s="439"/>
    </row>
    <row r="28" spans="2:10" ht="25.5" thickBot="1" x14ac:dyDescent="0.3">
      <c r="B28" s="472" t="s">
        <v>1</v>
      </c>
      <c r="C28" s="454" t="s">
        <v>120</v>
      </c>
      <c r="D28" s="456" t="s">
        <v>121</v>
      </c>
      <c r="E28" s="439"/>
      <c r="F28" s="439"/>
      <c r="G28" s="439"/>
      <c r="H28" s="439"/>
      <c r="I28" s="439"/>
      <c r="J28" s="439"/>
    </row>
    <row r="29" spans="2:10" ht="72.75" thickBot="1" x14ac:dyDescent="0.3">
      <c r="B29" s="443" t="s">
        <v>215</v>
      </c>
      <c r="C29" s="473">
        <v>0.41402391614282541</v>
      </c>
      <c r="D29" s="474">
        <v>0.17141580313824131</v>
      </c>
      <c r="E29" s="439"/>
      <c r="F29" s="439"/>
      <c r="G29" s="439"/>
      <c r="H29" s="439"/>
      <c r="I29" s="439"/>
      <c r="J29" s="439"/>
    </row>
  </sheetData>
  <mergeCells count="14">
    <mergeCell ref="B27:D27"/>
    <mergeCell ref="B9:C9"/>
    <mergeCell ref="B10:C10"/>
    <mergeCell ref="B21:I21"/>
    <mergeCell ref="B22:D22"/>
    <mergeCell ref="B23:B25"/>
    <mergeCell ref="C24:D24"/>
    <mergeCell ref="C25:D25"/>
    <mergeCell ref="B3:H3"/>
    <mergeCell ref="B4:B6"/>
    <mergeCell ref="C4:H4"/>
    <mergeCell ref="C5:D5"/>
    <mergeCell ref="E5:F5"/>
    <mergeCell ref="G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0"/>
  <sheetViews>
    <sheetView topLeftCell="A3" workbookViewId="0">
      <selection activeCell="A3" sqref="A3"/>
    </sheetView>
  </sheetViews>
  <sheetFormatPr defaultRowHeight="15" x14ac:dyDescent="0.25"/>
  <cols>
    <col min="4" max="4" width="34.7109375" customWidth="1"/>
  </cols>
  <sheetData>
    <row r="2" spans="2:8" x14ac:dyDescent="0.25">
      <c r="B2" s="1"/>
      <c r="C2" s="1"/>
      <c r="D2" s="1"/>
      <c r="E2" s="1"/>
      <c r="F2" s="1"/>
      <c r="G2" s="1"/>
      <c r="H2" s="1"/>
    </row>
    <row r="3" spans="2:8" x14ac:dyDescent="0.25">
      <c r="B3" s="2" t="s">
        <v>0</v>
      </c>
      <c r="C3" s="1"/>
      <c r="D3" s="1"/>
      <c r="E3" s="1"/>
      <c r="F3" s="1"/>
      <c r="G3" s="1"/>
      <c r="H3" s="1"/>
    </row>
    <row r="4" spans="2:8" x14ac:dyDescent="0.25">
      <c r="B4" s="1"/>
      <c r="C4" s="1"/>
      <c r="D4" s="1"/>
      <c r="E4" s="1"/>
      <c r="F4" s="1"/>
      <c r="G4" s="1"/>
      <c r="H4" s="1"/>
    </row>
    <row r="5" spans="2:8" x14ac:dyDescent="0.25">
      <c r="B5" s="1"/>
      <c r="C5" s="1"/>
      <c r="D5" s="1"/>
      <c r="E5" s="1"/>
      <c r="F5" s="1"/>
      <c r="G5" s="1"/>
      <c r="H5" s="1"/>
    </row>
    <row r="6" spans="2:8" ht="15.75" thickBot="1" x14ac:dyDescent="0.3">
      <c r="B6" s="1301" t="s">
        <v>2</v>
      </c>
      <c r="C6" s="1302"/>
      <c r="D6" s="1302"/>
      <c r="E6" s="1302"/>
      <c r="F6" s="1302"/>
      <c r="G6" s="1302"/>
      <c r="H6" s="1302"/>
    </row>
    <row r="7" spans="2:8" ht="15.75" thickBot="1" x14ac:dyDescent="0.3">
      <c r="B7" s="1304" t="s">
        <v>1</v>
      </c>
      <c r="C7" s="1307" t="s">
        <v>3</v>
      </c>
      <c r="D7" s="1308"/>
      <c r="E7" s="1308"/>
      <c r="F7" s="1308"/>
      <c r="G7" s="1308"/>
      <c r="H7" s="1309"/>
    </row>
    <row r="8" spans="2:8" x14ac:dyDescent="0.25">
      <c r="B8" s="1305"/>
      <c r="C8" s="1310" t="s">
        <v>4</v>
      </c>
      <c r="D8" s="1311"/>
      <c r="E8" s="1312" t="s">
        <v>5</v>
      </c>
      <c r="F8" s="1311"/>
      <c r="G8" s="1313" t="s">
        <v>6</v>
      </c>
      <c r="H8" s="1314"/>
    </row>
    <row r="9" spans="2:8" ht="15.75" thickBot="1" x14ac:dyDescent="0.3">
      <c r="B9" s="1306"/>
      <c r="C9" s="3" t="s">
        <v>7</v>
      </c>
      <c r="D9" s="4" t="s">
        <v>8</v>
      </c>
      <c r="E9" s="4" t="s">
        <v>7</v>
      </c>
      <c r="F9" s="4" t="s">
        <v>8</v>
      </c>
      <c r="G9" s="4" t="s">
        <v>7</v>
      </c>
      <c r="H9" s="5" t="s">
        <v>8</v>
      </c>
    </row>
    <row r="10" spans="2:8" ht="72.75" thickBot="1" x14ac:dyDescent="0.3">
      <c r="B10" s="6" t="s">
        <v>9</v>
      </c>
      <c r="C10" s="7">
        <v>127776</v>
      </c>
      <c r="D10" s="8">
        <v>1</v>
      </c>
      <c r="E10" s="9">
        <v>0</v>
      </c>
      <c r="F10" s="8">
        <v>0</v>
      </c>
      <c r="G10" s="9">
        <v>127776</v>
      </c>
      <c r="H10" s="10">
        <v>1</v>
      </c>
    </row>
    <row r="11" spans="2:8" x14ac:dyDescent="0.25">
      <c r="B11" s="1"/>
      <c r="C11" s="1"/>
      <c r="D11" s="1"/>
      <c r="E11" s="1"/>
      <c r="F11" s="1"/>
      <c r="G11" s="1"/>
      <c r="H11" s="1"/>
    </row>
    <row r="12" spans="2:8" x14ac:dyDescent="0.25">
      <c r="B12" s="1301" t="s">
        <v>10</v>
      </c>
      <c r="C12" s="1302"/>
      <c r="D12" s="1"/>
      <c r="E12" s="1"/>
      <c r="F12" s="1"/>
      <c r="G12" s="1"/>
      <c r="H12" s="1"/>
    </row>
    <row r="13" spans="2:8" ht="15.75" thickBot="1" x14ac:dyDescent="0.3">
      <c r="B13" s="1303" t="s">
        <v>7</v>
      </c>
      <c r="C13" s="1302"/>
      <c r="D13" s="1"/>
      <c r="E13" s="1"/>
      <c r="F13" s="1"/>
      <c r="G13" s="1"/>
      <c r="H13" s="1"/>
    </row>
    <row r="14" spans="2:8" ht="37.5" thickBot="1" x14ac:dyDescent="0.3">
      <c r="B14" s="11" t="s">
        <v>11</v>
      </c>
      <c r="C14" s="12" t="s">
        <v>12</v>
      </c>
      <c r="D14" s="1"/>
      <c r="E14" s="1"/>
      <c r="F14" s="1"/>
      <c r="G14" s="1"/>
      <c r="H14" s="1"/>
    </row>
    <row r="15" spans="2:8" x14ac:dyDescent="0.25">
      <c r="B15" s="13" t="s">
        <v>13</v>
      </c>
      <c r="C15" s="1226">
        <v>1015</v>
      </c>
      <c r="D15" s="1"/>
      <c r="E15" s="1"/>
      <c r="F15" s="1"/>
      <c r="G15" s="1"/>
      <c r="H15" s="1"/>
    </row>
    <row r="16" spans="2:8" x14ac:dyDescent="0.25">
      <c r="B16" s="14" t="s">
        <v>14</v>
      </c>
      <c r="C16" s="1227">
        <v>856</v>
      </c>
      <c r="D16" s="1"/>
      <c r="E16" s="1"/>
      <c r="F16" s="1"/>
      <c r="G16" s="1"/>
      <c r="H16" s="1"/>
    </row>
    <row r="17" spans="2:8" x14ac:dyDescent="0.25">
      <c r="B17" s="14" t="s">
        <v>15</v>
      </c>
      <c r="C17" s="1227">
        <v>896</v>
      </c>
      <c r="D17" s="1"/>
      <c r="E17" s="1"/>
      <c r="F17" s="1"/>
      <c r="G17" s="1"/>
      <c r="H17" s="1"/>
    </row>
    <row r="18" spans="2:8" x14ac:dyDescent="0.25">
      <c r="B18" s="14" t="s">
        <v>16</v>
      </c>
      <c r="C18" s="1227">
        <v>310</v>
      </c>
      <c r="D18" s="1"/>
      <c r="E18" s="1"/>
      <c r="F18" s="1"/>
      <c r="G18" s="1"/>
      <c r="H18" s="1"/>
    </row>
    <row r="19" spans="2:8" x14ac:dyDescent="0.25">
      <c r="B19" s="14" t="s">
        <v>17</v>
      </c>
      <c r="C19" s="1227">
        <v>1317</v>
      </c>
      <c r="D19" s="1"/>
      <c r="E19" s="1"/>
      <c r="F19" s="1"/>
      <c r="G19" s="1"/>
      <c r="H19" s="1"/>
    </row>
    <row r="20" spans="2:8" x14ac:dyDescent="0.25">
      <c r="B20" s="14" t="s">
        <v>18</v>
      </c>
      <c r="C20" s="1227">
        <v>1598</v>
      </c>
      <c r="D20" s="1"/>
      <c r="E20" s="1"/>
      <c r="F20" s="1"/>
      <c r="G20" s="1"/>
      <c r="H20" s="1"/>
    </row>
    <row r="21" spans="2:8" x14ac:dyDescent="0.25">
      <c r="B21" s="14" t="s">
        <v>19</v>
      </c>
      <c r="C21" s="1227">
        <v>1545</v>
      </c>
      <c r="D21" s="1"/>
      <c r="E21" s="1"/>
      <c r="F21" s="1"/>
      <c r="G21" s="1"/>
      <c r="H21" s="1"/>
    </row>
    <row r="22" spans="2:8" x14ac:dyDescent="0.25">
      <c r="B22" s="14" t="s">
        <v>20</v>
      </c>
      <c r="C22" s="1227">
        <v>1426</v>
      </c>
      <c r="D22" s="1"/>
      <c r="E22" s="1"/>
      <c r="F22" s="1"/>
      <c r="G22" s="1"/>
      <c r="H22" s="1"/>
    </row>
    <row r="23" spans="2:8" x14ac:dyDescent="0.25">
      <c r="B23" s="14" t="s">
        <v>21</v>
      </c>
      <c r="C23" s="1227">
        <v>2395</v>
      </c>
      <c r="D23" s="1"/>
      <c r="E23" s="1"/>
      <c r="F23" s="1"/>
      <c r="G23" s="1"/>
      <c r="H23" s="1"/>
    </row>
    <row r="24" spans="2:8" x14ac:dyDescent="0.25">
      <c r="B24" s="14" t="s">
        <v>22</v>
      </c>
      <c r="C24" s="1227">
        <v>1649</v>
      </c>
      <c r="D24" s="1"/>
      <c r="E24" s="1"/>
      <c r="F24" s="1"/>
      <c r="G24" s="1"/>
      <c r="H24" s="1"/>
    </row>
    <row r="25" spans="2:8" x14ac:dyDescent="0.25">
      <c r="B25" s="14" t="s">
        <v>23</v>
      </c>
      <c r="C25" s="1227">
        <v>1956</v>
      </c>
      <c r="D25" s="1"/>
      <c r="E25" s="1"/>
      <c r="F25" s="1"/>
      <c r="G25" s="1"/>
      <c r="H25" s="1"/>
    </row>
    <row r="26" spans="2:8" x14ac:dyDescent="0.25">
      <c r="B26" s="14" t="s">
        <v>24</v>
      </c>
      <c r="C26" s="1227">
        <v>1770</v>
      </c>
      <c r="D26" s="1"/>
      <c r="E26" s="1"/>
      <c r="F26" s="1"/>
      <c r="G26" s="1"/>
      <c r="H26" s="1"/>
    </row>
    <row r="27" spans="2:8" x14ac:dyDescent="0.25">
      <c r="B27" s="14" t="s">
        <v>25</v>
      </c>
      <c r="C27" s="1227">
        <v>1913</v>
      </c>
      <c r="D27" s="1"/>
      <c r="E27" s="1"/>
      <c r="F27" s="1"/>
      <c r="G27" s="1"/>
      <c r="H27" s="1"/>
    </row>
    <row r="28" spans="2:8" x14ac:dyDescent="0.25">
      <c r="B28" s="14" t="s">
        <v>26</v>
      </c>
      <c r="C28" s="1227">
        <v>2052</v>
      </c>
      <c r="D28" s="1"/>
      <c r="E28" s="1"/>
      <c r="F28" s="1"/>
      <c r="G28" s="1"/>
      <c r="H28" s="1"/>
    </row>
    <row r="29" spans="2:8" x14ac:dyDescent="0.25">
      <c r="B29" s="14" t="s">
        <v>27</v>
      </c>
      <c r="C29" s="1227">
        <v>2076</v>
      </c>
      <c r="D29" s="1"/>
      <c r="E29" s="1"/>
      <c r="F29" s="1"/>
      <c r="G29" s="1"/>
      <c r="H29" s="1"/>
    </row>
    <row r="30" spans="2:8" x14ac:dyDescent="0.25">
      <c r="B30" s="14" t="s">
        <v>28</v>
      </c>
      <c r="C30" s="1227">
        <v>1822</v>
      </c>
      <c r="D30" s="1"/>
      <c r="E30" s="1"/>
      <c r="F30" s="1"/>
      <c r="G30" s="1"/>
      <c r="H30" s="1"/>
    </row>
    <row r="31" spans="2:8" x14ac:dyDescent="0.25">
      <c r="B31" s="14" t="s">
        <v>29</v>
      </c>
      <c r="C31" s="1227">
        <v>1369</v>
      </c>
      <c r="D31" s="1"/>
      <c r="E31" s="1"/>
      <c r="F31" s="1"/>
      <c r="G31" s="1"/>
      <c r="H31" s="1"/>
    </row>
    <row r="32" spans="2:8" x14ac:dyDescent="0.25">
      <c r="B32" s="14" t="s">
        <v>30</v>
      </c>
      <c r="C32" s="1227">
        <v>663</v>
      </c>
      <c r="D32" s="1"/>
      <c r="E32" s="1"/>
      <c r="F32" s="1"/>
      <c r="G32" s="1"/>
      <c r="H32" s="1"/>
    </row>
    <row r="33" spans="2:8" x14ac:dyDescent="0.25">
      <c r="B33" s="14" t="s">
        <v>31</v>
      </c>
      <c r="C33" s="1227">
        <v>2185</v>
      </c>
      <c r="D33" s="1"/>
      <c r="E33" s="1"/>
      <c r="F33" s="1"/>
      <c r="G33" s="1"/>
      <c r="H33" s="1"/>
    </row>
    <row r="34" spans="2:8" x14ac:dyDescent="0.25">
      <c r="B34" s="14" t="s">
        <v>32</v>
      </c>
      <c r="C34" s="1227">
        <v>1666</v>
      </c>
      <c r="D34" s="1"/>
      <c r="E34" s="1"/>
      <c r="F34" s="1"/>
      <c r="G34" s="1"/>
      <c r="H34" s="1"/>
    </row>
    <row r="35" spans="2:8" x14ac:dyDescent="0.25">
      <c r="B35" s="14" t="s">
        <v>33</v>
      </c>
      <c r="C35" s="1227">
        <v>1950</v>
      </c>
      <c r="D35" s="1"/>
      <c r="E35" s="1"/>
      <c r="F35" s="1"/>
      <c r="G35" s="1"/>
      <c r="H35" s="1"/>
    </row>
    <row r="36" spans="2:8" x14ac:dyDescent="0.25">
      <c r="B36" s="14" t="s">
        <v>34</v>
      </c>
      <c r="C36" s="1227">
        <v>2420</v>
      </c>
      <c r="D36" s="1"/>
      <c r="E36" s="1"/>
      <c r="F36" s="1"/>
      <c r="G36" s="1"/>
      <c r="H36" s="1"/>
    </row>
    <row r="37" spans="2:8" x14ac:dyDescent="0.25">
      <c r="B37" s="14" t="s">
        <v>35</v>
      </c>
      <c r="C37" s="1227">
        <v>1905</v>
      </c>
      <c r="D37" s="1"/>
      <c r="E37" s="1"/>
      <c r="F37" s="1"/>
      <c r="G37" s="1"/>
      <c r="H37" s="1"/>
    </row>
    <row r="38" spans="2:8" x14ac:dyDescent="0.25">
      <c r="B38" s="14" t="s">
        <v>36</v>
      </c>
      <c r="C38" s="1227">
        <v>2124</v>
      </c>
      <c r="D38" s="1"/>
      <c r="E38" s="1"/>
      <c r="F38" s="1"/>
      <c r="G38" s="1"/>
      <c r="H38" s="1"/>
    </row>
    <row r="39" spans="2:8" x14ac:dyDescent="0.25">
      <c r="B39" s="14" t="s">
        <v>37</v>
      </c>
      <c r="C39" s="1227">
        <v>1427</v>
      </c>
      <c r="D39" s="1"/>
      <c r="E39" s="1"/>
      <c r="F39" s="1"/>
      <c r="G39" s="1"/>
      <c r="H39" s="1"/>
    </row>
    <row r="40" spans="2:8" x14ac:dyDescent="0.25">
      <c r="B40" s="14" t="s">
        <v>38</v>
      </c>
      <c r="C40" s="1227">
        <v>1102</v>
      </c>
      <c r="D40" s="1"/>
      <c r="E40" s="1"/>
      <c r="F40" s="1"/>
      <c r="G40" s="1"/>
      <c r="H40" s="1"/>
    </row>
    <row r="41" spans="2:8" x14ac:dyDescent="0.25">
      <c r="B41" s="14" t="s">
        <v>39</v>
      </c>
      <c r="C41" s="1227">
        <v>1124</v>
      </c>
      <c r="D41" s="1"/>
      <c r="E41" s="1"/>
      <c r="F41" s="1"/>
      <c r="G41" s="1"/>
      <c r="H41" s="1"/>
    </row>
    <row r="42" spans="2:8" x14ac:dyDescent="0.25">
      <c r="B42" s="14" t="s">
        <v>40</v>
      </c>
      <c r="C42" s="1227">
        <v>1108</v>
      </c>
      <c r="D42" s="1"/>
      <c r="E42" s="1"/>
      <c r="F42" s="1"/>
      <c r="G42" s="1"/>
      <c r="H42" s="1"/>
    </row>
    <row r="43" spans="2:8" x14ac:dyDescent="0.25">
      <c r="B43" s="14" t="s">
        <v>41</v>
      </c>
      <c r="C43" s="1227">
        <v>1324</v>
      </c>
      <c r="D43" s="1"/>
      <c r="E43" s="1"/>
      <c r="F43" s="1"/>
      <c r="G43" s="1"/>
      <c r="H43" s="1"/>
    </row>
    <row r="44" spans="2:8" x14ac:dyDescent="0.25">
      <c r="B44" s="14" t="s">
        <v>42</v>
      </c>
      <c r="C44" s="1227">
        <v>1362</v>
      </c>
      <c r="D44" s="1"/>
      <c r="E44" s="1"/>
      <c r="F44" s="1"/>
      <c r="G44" s="1"/>
      <c r="H44" s="1"/>
    </row>
    <row r="45" spans="2:8" x14ac:dyDescent="0.25">
      <c r="B45" s="14" t="s">
        <v>43</v>
      </c>
      <c r="C45" s="1227">
        <v>1331</v>
      </c>
      <c r="D45" s="1"/>
      <c r="E45" s="1"/>
      <c r="F45" s="1"/>
      <c r="G45" s="1"/>
      <c r="H45" s="1"/>
    </row>
    <row r="46" spans="2:8" x14ac:dyDescent="0.25">
      <c r="B46" s="14" t="s">
        <v>44</v>
      </c>
      <c r="C46" s="1227">
        <v>1189</v>
      </c>
      <c r="D46" s="1"/>
      <c r="E46" s="1"/>
      <c r="F46" s="1"/>
      <c r="G46" s="1"/>
      <c r="H46" s="1"/>
    </row>
    <row r="47" spans="2:8" x14ac:dyDescent="0.25">
      <c r="B47" s="14" t="s">
        <v>45</v>
      </c>
      <c r="C47" s="1227">
        <v>1284</v>
      </c>
      <c r="D47" s="1"/>
      <c r="E47" s="1"/>
      <c r="F47" s="1"/>
      <c r="G47" s="1"/>
      <c r="H47" s="1"/>
    </row>
    <row r="48" spans="2:8" x14ac:dyDescent="0.25">
      <c r="B48" s="14" t="s">
        <v>46</v>
      </c>
      <c r="C48" s="1227">
        <v>1145</v>
      </c>
      <c r="D48" s="1"/>
      <c r="E48" s="1"/>
      <c r="F48" s="1"/>
      <c r="G48" s="1"/>
      <c r="H48" s="1"/>
    </row>
    <row r="49" spans="2:8" x14ac:dyDescent="0.25">
      <c r="B49" s="14" t="s">
        <v>47</v>
      </c>
      <c r="C49" s="1227">
        <v>829</v>
      </c>
      <c r="D49" s="1"/>
      <c r="E49" s="1"/>
      <c r="F49" s="1"/>
      <c r="G49" s="1"/>
      <c r="H49" s="1"/>
    </row>
    <row r="50" spans="2:8" x14ac:dyDescent="0.25">
      <c r="B50" s="14" t="s">
        <v>48</v>
      </c>
      <c r="C50" s="1227">
        <v>764</v>
      </c>
      <c r="D50" s="1"/>
      <c r="E50" s="1"/>
      <c r="F50" s="1"/>
      <c r="G50" s="1"/>
      <c r="H50" s="1"/>
    </row>
    <row r="51" spans="2:8" x14ac:dyDescent="0.25">
      <c r="B51" s="14" t="s">
        <v>49</v>
      </c>
      <c r="C51" s="1227">
        <v>572</v>
      </c>
      <c r="D51" s="1"/>
      <c r="E51" s="1"/>
      <c r="F51" s="1"/>
      <c r="G51" s="1"/>
      <c r="H51" s="1"/>
    </row>
    <row r="52" spans="2:8" x14ac:dyDescent="0.25">
      <c r="B52" s="14" t="s">
        <v>50</v>
      </c>
      <c r="C52" s="1227">
        <v>1443</v>
      </c>
      <c r="D52" s="1"/>
      <c r="E52" s="1"/>
      <c r="F52" s="1"/>
      <c r="G52" s="1"/>
      <c r="H52" s="1"/>
    </row>
    <row r="53" spans="2:8" x14ac:dyDescent="0.25">
      <c r="B53" s="14" t="s">
        <v>51</v>
      </c>
      <c r="C53" s="1227">
        <v>1119</v>
      </c>
      <c r="D53" s="1"/>
      <c r="E53" s="1"/>
      <c r="F53" s="1"/>
      <c r="G53" s="1"/>
      <c r="H53" s="1"/>
    </row>
    <row r="54" spans="2:8" x14ac:dyDescent="0.25">
      <c r="B54" s="14" t="s">
        <v>52</v>
      </c>
      <c r="C54" s="1227">
        <v>845</v>
      </c>
      <c r="D54" s="1"/>
      <c r="E54" s="1"/>
      <c r="F54" s="1"/>
      <c r="G54" s="1"/>
      <c r="H54" s="1"/>
    </row>
    <row r="55" spans="2:8" x14ac:dyDescent="0.25">
      <c r="B55" s="14" t="s">
        <v>53</v>
      </c>
      <c r="C55" s="1227">
        <v>957</v>
      </c>
      <c r="D55" s="1"/>
      <c r="E55" s="1"/>
      <c r="F55" s="1"/>
      <c r="G55" s="1"/>
      <c r="H55" s="1"/>
    </row>
    <row r="56" spans="2:8" x14ac:dyDescent="0.25">
      <c r="B56" s="14" t="s">
        <v>54</v>
      </c>
      <c r="C56" s="1227">
        <v>1042</v>
      </c>
      <c r="D56" s="1"/>
      <c r="E56" s="1"/>
      <c r="F56" s="1"/>
      <c r="G56" s="1"/>
      <c r="H56" s="1"/>
    </row>
    <row r="57" spans="2:8" x14ac:dyDescent="0.25">
      <c r="B57" s="14" t="s">
        <v>55</v>
      </c>
      <c r="C57" s="1227">
        <v>1237</v>
      </c>
      <c r="D57" s="1"/>
      <c r="E57" s="1"/>
      <c r="F57" s="1"/>
      <c r="G57" s="1"/>
      <c r="H57" s="1"/>
    </row>
    <row r="58" spans="2:8" x14ac:dyDescent="0.25">
      <c r="B58" s="14" t="s">
        <v>56</v>
      </c>
      <c r="C58" s="1227">
        <v>1249</v>
      </c>
      <c r="D58" s="1"/>
      <c r="E58" s="1"/>
      <c r="F58" s="1"/>
      <c r="G58" s="1"/>
      <c r="H58" s="1"/>
    </row>
    <row r="59" spans="2:8" x14ac:dyDescent="0.25">
      <c r="B59" s="14" t="s">
        <v>57</v>
      </c>
      <c r="C59" s="1227">
        <v>1082</v>
      </c>
      <c r="D59" s="1"/>
      <c r="E59" s="1"/>
      <c r="F59" s="1"/>
      <c r="G59" s="1"/>
      <c r="H59" s="1"/>
    </row>
    <row r="60" spans="2:8" x14ac:dyDescent="0.25">
      <c r="B60" s="14" t="s">
        <v>58</v>
      </c>
      <c r="C60" s="1227">
        <v>1513</v>
      </c>
      <c r="D60" s="1"/>
      <c r="E60" s="1"/>
      <c r="F60" s="1"/>
      <c r="G60" s="1"/>
      <c r="H60" s="1"/>
    </row>
    <row r="61" spans="2:8" x14ac:dyDescent="0.25">
      <c r="B61" s="14" t="s">
        <v>59</v>
      </c>
      <c r="C61" s="1227">
        <v>1065</v>
      </c>
      <c r="D61" s="1"/>
      <c r="E61" s="1"/>
      <c r="F61" s="1"/>
      <c r="G61" s="1"/>
      <c r="H61" s="1"/>
    </row>
    <row r="62" spans="2:8" x14ac:dyDescent="0.25">
      <c r="B62" s="14" t="s">
        <v>60</v>
      </c>
      <c r="C62" s="1227">
        <v>1010</v>
      </c>
      <c r="D62" s="1"/>
      <c r="E62" s="1"/>
      <c r="F62" s="1"/>
      <c r="G62" s="1"/>
      <c r="H62" s="1"/>
    </row>
    <row r="63" spans="2:8" x14ac:dyDescent="0.25">
      <c r="B63" s="14" t="s">
        <v>61</v>
      </c>
      <c r="C63" s="1227">
        <v>1641</v>
      </c>
      <c r="D63" s="1"/>
      <c r="E63" s="1"/>
      <c r="F63" s="1"/>
      <c r="G63" s="1"/>
      <c r="H63" s="1"/>
    </row>
    <row r="64" spans="2:8" x14ac:dyDescent="0.25">
      <c r="B64" s="14" t="s">
        <v>62</v>
      </c>
      <c r="C64" s="1227">
        <v>1119</v>
      </c>
      <c r="D64" s="1"/>
      <c r="E64" s="1"/>
      <c r="F64" s="1"/>
      <c r="G64" s="1"/>
      <c r="H64" s="1"/>
    </row>
    <row r="65" spans="2:8" x14ac:dyDescent="0.25">
      <c r="B65" s="14" t="s">
        <v>63</v>
      </c>
      <c r="C65" s="1227">
        <v>1657</v>
      </c>
      <c r="D65" s="1"/>
      <c r="E65" s="1"/>
      <c r="F65" s="1"/>
      <c r="G65" s="1"/>
      <c r="H65" s="1"/>
    </row>
    <row r="66" spans="2:8" x14ac:dyDescent="0.25">
      <c r="B66" s="14" t="s">
        <v>64</v>
      </c>
      <c r="C66" s="1227">
        <v>1400</v>
      </c>
      <c r="D66" s="1"/>
      <c r="E66" s="1"/>
      <c r="F66" s="1"/>
      <c r="G66" s="1"/>
      <c r="H66" s="1"/>
    </row>
    <row r="67" spans="2:8" x14ac:dyDescent="0.25">
      <c r="B67" s="14" t="s">
        <v>65</v>
      </c>
      <c r="C67" s="1227">
        <v>1780</v>
      </c>
      <c r="D67" s="1"/>
      <c r="E67" s="1"/>
      <c r="F67" s="1"/>
      <c r="G67" s="1"/>
      <c r="H67" s="1"/>
    </row>
    <row r="68" spans="2:8" x14ac:dyDescent="0.25">
      <c r="B68" s="14" t="s">
        <v>66</v>
      </c>
      <c r="C68" s="1227">
        <v>1638</v>
      </c>
      <c r="D68" s="1"/>
      <c r="E68" s="1"/>
      <c r="F68" s="1"/>
      <c r="G68" s="1"/>
      <c r="H68" s="1"/>
    </row>
    <row r="69" spans="2:8" x14ac:dyDescent="0.25">
      <c r="B69" s="14" t="s">
        <v>67</v>
      </c>
      <c r="C69" s="1227">
        <v>1941</v>
      </c>
      <c r="D69" s="1"/>
      <c r="E69" s="1"/>
      <c r="F69" s="1"/>
      <c r="G69" s="1"/>
      <c r="H69" s="1"/>
    </row>
    <row r="70" spans="2:8" x14ac:dyDescent="0.25">
      <c r="B70" s="14" t="s">
        <v>68</v>
      </c>
      <c r="C70" s="1227">
        <v>2010</v>
      </c>
      <c r="D70" s="1"/>
      <c r="E70" s="1"/>
      <c r="F70" s="1"/>
      <c r="G70" s="1"/>
      <c r="H70" s="1"/>
    </row>
    <row r="71" spans="2:8" x14ac:dyDescent="0.25">
      <c r="B71" s="14" t="s">
        <v>69</v>
      </c>
      <c r="C71" s="1227">
        <v>1906</v>
      </c>
      <c r="D71" s="1"/>
      <c r="E71" s="1"/>
      <c r="F71" s="1"/>
      <c r="G71" s="1"/>
      <c r="H71" s="1"/>
    </row>
    <row r="72" spans="2:8" x14ac:dyDescent="0.25">
      <c r="B72" s="14" t="s">
        <v>70</v>
      </c>
      <c r="C72" s="1227">
        <v>1991</v>
      </c>
      <c r="D72" s="1"/>
      <c r="E72" s="1"/>
      <c r="F72" s="1"/>
      <c r="G72" s="1"/>
      <c r="H72" s="1"/>
    </row>
    <row r="73" spans="2:8" x14ac:dyDescent="0.25">
      <c r="B73" s="14" t="s">
        <v>71</v>
      </c>
      <c r="C73" s="1227">
        <v>1650</v>
      </c>
      <c r="D73" s="1"/>
      <c r="E73" s="1"/>
      <c r="F73" s="1"/>
      <c r="G73" s="1"/>
      <c r="H73" s="1"/>
    </row>
    <row r="74" spans="2:8" x14ac:dyDescent="0.25">
      <c r="B74" s="14" t="s">
        <v>72</v>
      </c>
      <c r="C74" s="1227">
        <v>1502</v>
      </c>
      <c r="D74" s="1"/>
      <c r="E74" s="1"/>
      <c r="F74" s="1"/>
      <c r="G74" s="1"/>
      <c r="H74" s="1"/>
    </row>
    <row r="75" spans="2:8" x14ac:dyDescent="0.25">
      <c r="B75" s="14" t="s">
        <v>73</v>
      </c>
      <c r="C75" s="1227">
        <v>2187</v>
      </c>
      <c r="D75" s="1"/>
      <c r="E75" s="1"/>
      <c r="F75" s="1"/>
      <c r="G75" s="1"/>
      <c r="H75" s="1"/>
    </row>
    <row r="76" spans="2:8" x14ac:dyDescent="0.25">
      <c r="B76" s="14" t="s">
        <v>74</v>
      </c>
      <c r="C76" s="1227">
        <v>1368</v>
      </c>
      <c r="D76" s="1"/>
      <c r="E76" s="1"/>
      <c r="F76" s="1"/>
      <c r="G76" s="1"/>
      <c r="H76" s="1"/>
    </row>
    <row r="77" spans="2:8" x14ac:dyDescent="0.25">
      <c r="B77" s="14" t="s">
        <v>75</v>
      </c>
      <c r="C77" s="1227">
        <v>1491</v>
      </c>
      <c r="D77" s="1"/>
      <c r="E77" s="1"/>
      <c r="F77" s="1"/>
      <c r="G77" s="1"/>
      <c r="H77" s="1"/>
    </row>
    <row r="78" spans="2:8" x14ac:dyDescent="0.25">
      <c r="B78" s="14" t="s">
        <v>76</v>
      </c>
      <c r="C78" s="1227">
        <v>1795</v>
      </c>
      <c r="D78" s="1"/>
      <c r="E78" s="1"/>
      <c r="F78" s="1"/>
      <c r="G78" s="1"/>
      <c r="H78" s="1"/>
    </row>
    <row r="79" spans="2:8" x14ac:dyDescent="0.25">
      <c r="B79" s="14" t="s">
        <v>77</v>
      </c>
      <c r="C79" s="1227">
        <v>1736</v>
      </c>
      <c r="D79" s="1"/>
      <c r="E79" s="1"/>
      <c r="F79" s="1"/>
      <c r="G79" s="1"/>
      <c r="H79" s="1"/>
    </row>
    <row r="80" spans="2:8" x14ac:dyDescent="0.25">
      <c r="B80" s="14" t="s">
        <v>78</v>
      </c>
      <c r="C80" s="1227">
        <v>1921</v>
      </c>
      <c r="D80" s="1"/>
      <c r="E80" s="1"/>
      <c r="F80" s="1"/>
      <c r="G80" s="1"/>
      <c r="H80" s="1"/>
    </row>
    <row r="81" spans="2:8" x14ac:dyDescent="0.25">
      <c r="B81" s="14" t="s">
        <v>79</v>
      </c>
      <c r="C81" s="1227">
        <v>2474</v>
      </c>
      <c r="D81" s="1"/>
      <c r="E81" s="1"/>
      <c r="F81" s="1"/>
      <c r="G81" s="1"/>
      <c r="H81" s="1"/>
    </row>
    <row r="82" spans="2:8" x14ac:dyDescent="0.25">
      <c r="B82" s="14" t="s">
        <v>80</v>
      </c>
      <c r="C82" s="1227">
        <v>1802</v>
      </c>
      <c r="D82" s="1"/>
      <c r="E82" s="1"/>
      <c r="F82" s="1"/>
      <c r="G82" s="1"/>
      <c r="H82" s="1"/>
    </row>
    <row r="83" spans="2:8" x14ac:dyDescent="0.25">
      <c r="B83" s="14" t="s">
        <v>81</v>
      </c>
      <c r="C83" s="1227">
        <v>1941</v>
      </c>
      <c r="D83" s="1"/>
      <c r="E83" s="1"/>
      <c r="F83" s="1"/>
      <c r="G83" s="1"/>
      <c r="H83" s="1"/>
    </row>
    <row r="84" spans="2:8" x14ac:dyDescent="0.25">
      <c r="B84" s="14" t="s">
        <v>82</v>
      </c>
      <c r="C84" s="1227">
        <v>1900</v>
      </c>
      <c r="D84" s="1"/>
      <c r="E84" s="1"/>
      <c r="F84" s="1"/>
      <c r="G84" s="1"/>
      <c r="H84" s="1"/>
    </row>
    <row r="85" spans="2:8" x14ac:dyDescent="0.25">
      <c r="B85" s="14" t="s">
        <v>83</v>
      </c>
      <c r="C85" s="1227">
        <v>1419</v>
      </c>
      <c r="D85" s="1"/>
      <c r="E85" s="1"/>
      <c r="F85" s="1"/>
      <c r="G85" s="1"/>
      <c r="H85" s="1"/>
    </row>
    <row r="86" spans="2:8" x14ac:dyDescent="0.25">
      <c r="B86" s="14" t="s">
        <v>84</v>
      </c>
      <c r="C86" s="1227">
        <v>1326</v>
      </c>
      <c r="D86" s="1"/>
      <c r="E86" s="1"/>
      <c r="F86" s="1"/>
      <c r="G86" s="1"/>
      <c r="H86" s="1"/>
    </row>
    <row r="87" spans="2:8" x14ac:dyDescent="0.25">
      <c r="B87" s="14" t="s">
        <v>85</v>
      </c>
      <c r="C87" s="1227">
        <v>1730</v>
      </c>
      <c r="D87" s="1"/>
      <c r="E87" s="1"/>
      <c r="F87" s="1"/>
      <c r="G87" s="1"/>
      <c r="H87" s="1"/>
    </row>
    <row r="88" spans="2:8" x14ac:dyDescent="0.25">
      <c r="B88" s="14" t="s">
        <v>86</v>
      </c>
      <c r="C88" s="1227">
        <v>1188</v>
      </c>
      <c r="D88" s="1"/>
      <c r="E88" s="1"/>
      <c r="F88" s="1"/>
      <c r="G88" s="1"/>
      <c r="H88" s="1"/>
    </row>
    <row r="89" spans="2:8" x14ac:dyDescent="0.25">
      <c r="B89" s="14" t="s">
        <v>87</v>
      </c>
      <c r="C89" s="1227">
        <v>1143</v>
      </c>
      <c r="D89" s="1"/>
      <c r="E89" s="1"/>
      <c r="F89" s="1"/>
      <c r="G89" s="1"/>
      <c r="H89" s="1"/>
    </row>
    <row r="90" spans="2:8" x14ac:dyDescent="0.25">
      <c r="B90" s="14" t="s">
        <v>88</v>
      </c>
      <c r="C90" s="1227">
        <v>1221</v>
      </c>
      <c r="D90" s="1"/>
      <c r="E90" s="1"/>
      <c r="F90" s="1"/>
      <c r="G90" s="1"/>
      <c r="H90" s="1"/>
    </row>
    <row r="91" spans="2:8" x14ac:dyDescent="0.25">
      <c r="B91" s="14" t="s">
        <v>89</v>
      </c>
      <c r="C91" s="1227">
        <v>1515</v>
      </c>
      <c r="D91" s="1"/>
      <c r="E91" s="1"/>
      <c r="F91" s="1"/>
      <c r="G91" s="1"/>
      <c r="H91" s="1"/>
    </row>
    <row r="92" spans="2:8" x14ac:dyDescent="0.25">
      <c r="B92" s="14" t="s">
        <v>90</v>
      </c>
      <c r="C92" s="1227">
        <v>1695</v>
      </c>
      <c r="D92" s="1"/>
      <c r="E92" s="1"/>
      <c r="F92" s="1"/>
      <c r="G92" s="1"/>
      <c r="H92" s="1"/>
    </row>
    <row r="93" spans="2:8" x14ac:dyDescent="0.25">
      <c r="B93" s="14" t="s">
        <v>91</v>
      </c>
      <c r="C93" s="1227">
        <v>1892</v>
      </c>
      <c r="D93" s="1"/>
      <c r="E93" s="1"/>
      <c r="F93" s="1"/>
      <c r="G93" s="1"/>
      <c r="H93" s="1"/>
    </row>
    <row r="94" spans="2:8" x14ac:dyDescent="0.25">
      <c r="B94" s="14" t="s">
        <v>92</v>
      </c>
      <c r="C94" s="1227">
        <v>1919</v>
      </c>
      <c r="D94" s="1"/>
      <c r="E94" s="1"/>
      <c r="F94" s="1"/>
      <c r="G94" s="1"/>
      <c r="H94" s="1"/>
    </row>
    <row r="95" spans="2:8" x14ac:dyDescent="0.25">
      <c r="B95" s="14" t="s">
        <v>93</v>
      </c>
      <c r="C95" s="1227">
        <v>2056</v>
      </c>
      <c r="D95" s="1"/>
      <c r="E95" s="1"/>
      <c r="F95" s="1"/>
      <c r="G95" s="1"/>
      <c r="H95" s="1"/>
    </row>
    <row r="96" spans="2:8" x14ac:dyDescent="0.25">
      <c r="B96" s="14" t="s">
        <v>94</v>
      </c>
      <c r="C96" s="1227">
        <v>1748</v>
      </c>
      <c r="D96" s="1"/>
      <c r="E96" s="1"/>
      <c r="F96" s="1"/>
      <c r="G96" s="1"/>
      <c r="H96" s="1"/>
    </row>
    <row r="97" spans="2:8" x14ac:dyDescent="0.25">
      <c r="B97" s="14" t="s">
        <v>95</v>
      </c>
      <c r="C97" s="1227">
        <v>2108</v>
      </c>
      <c r="D97" s="1"/>
      <c r="E97" s="1"/>
      <c r="F97" s="1"/>
      <c r="G97" s="1"/>
      <c r="H97" s="1"/>
    </row>
    <row r="98" spans="2:8" x14ac:dyDescent="0.25">
      <c r="B98" s="14" t="s">
        <v>96</v>
      </c>
      <c r="C98" s="1227">
        <v>1965</v>
      </c>
      <c r="D98" s="1"/>
      <c r="E98" s="1"/>
      <c r="F98" s="1"/>
      <c r="G98" s="1"/>
      <c r="H98" s="1"/>
    </row>
    <row r="99" spans="2:8" ht="15.75" thickBot="1" x14ac:dyDescent="0.3">
      <c r="B99" s="15" t="s">
        <v>6</v>
      </c>
      <c r="C99" s="16">
        <v>127776</v>
      </c>
      <c r="D99" s="1"/>
      <c r="E99" s="1"/>
      <c r="F99" s="1"/>
      <c r="G99" s="1"/>
      <c r="H99" s="1"/>
    </row>
    <row r="100" spans="2:8" x14ac:dyDescent="0.25">
      <c r="B100" s="1"/>
      <c r="C100" s="1"/>
      <c r="D100" s="1"/>
      <c r="E100" s="1"/>
      <c r="F100" s="1"/>
      <c r="G100" s="1"/>
      <c r="H100" s="1"/>
    </row>
  </sheetData>
  <mergeCells count="8">
    <mergeCell ref="B12:C12"/>
    <mergeCell ref="B13:C13"/>
    <mergeCell ref="B6:H6"/>
    <mergeCell ref="B7:B9"/>
    <mergeCell ref="C7:H7"/>
    <mergeCell ref="C8:D8"/>
    <mergeCell ref="E8:F8"/>
    <mergeCell ref="G8:H8"/>
  </mergeCells>
  <pageMargins left="0.7" right="0.7" top="0.75" bottom="0.75" header="0.3" footer="0.3"/>
  <pageSetup orientation="portrait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7"/>
  <sheetViews>
    <sheetView workbookViewId="0"/>
  </sheetViews>
  <sheetFormatPr defaultRowHeight="15" x14ac:dyDescent="0.25"/>
  <sheetData>
    <row r="2" spans="2:10" x14ac:dyDescent="0.25">
      <c r="B2" s="475"/>
      <c r="C2" s="475"/>
      <c r="D2" s="475"/>
      <c r="E2" s="475"/>
      <c r="F2" s="475"/>
      <c r="G2" s="475"/>
      <c r="H2" s="475"/>
      <c r="I2" s="475"/>
      <c r="J2" s="475"/>
    </row>
    <row r="3" spans="2:10" ht="15.75" thickBot="1" x14ac:dyDescent="0.3">
      <c r="B3" s="1646" t="s">
        <v>2</v>
      </c>
      <c r="C3" s="1647"/>
      <c r="D3" s="1647"/>
      <c r="E3" s="1647"/>
      <c r="F3" s="1647"/>
      <c r="G3" s="1647"/>
      <c r="H3" s="1647"/>
      <c r="I3" s="475"/>
      <c r="J3" s="475"/>
    </row>
    <row r="4" spans="2:10" ht="15.75" thickBot="1" x14ac:dyDescent="0.3">
      <c r="B4" s="1648" t="s">
        <v>1</v>
      </c>
      <c r="C4" s="1651" t="s">
        <v>3</v>
      </c>
      <c r="D4" s="1652"/>
      <c r="E4" s="1652"/>
      <c r="F4" s="1652"/>
      <c r="G4" s="1652"/>
      <c r="H4" s="1653"/>
      <c r="I4" s="475"/>
      <c r="J4" s="475"/>
    </row>
    <row r="5" spans="2:10" x14ac:dyDescent="0.25">
      <c r="B5" s="1649"/>
      <c r="C5" s="1654" t="s">
        <v>4</v>
      </c>
      <c r="D5" s="1655"/>
      <c r="E5" s="1656" t="s">
        <v>5</v>
      </c>
      <c r="F5" s="1655"/>
      <c r="G5" s="1657" t="s">
        <v>6</v>
      </c>
      <c r="H5" s="1658"/>
      <c r="I5" s="475"/>
      <c r="J5" s="475"/>
    </row>
    <row r="6" spans="2:10" ht="15.75" thickBot="1" x14ac:dyDescent="0.3">
      <c r="B6" s="1650"/>
      <c r="C6" s="478" t="s">
        <v>7</v>
      </c>
      <c r="D6" s="479" t="s">
        <v>8</v>
      </c>
      <c r="E6" s="479" t="s">
        <v>7</v>
      </c>
      <c r="F6" s="479" t="s">
        <v>8</v>
      </c>
      <c r="G6" s="479" t="s">
        <v>7</v>
      </c>
      <c r="H6" s="480" t="s">
        <v>8</v>
      </c>
      <c r="I6" s="475"/>
      <c r="J6" s="475"/>
    </row>
    <row r="7" spans="2:10" ht="96.75" thickBot="1" x14ac:dyDescent="0.3">
      <c r="B7" s="481" t="s">
        <v>216</v>
      </c>
      <c r="C7" s="482">
        <v>121536</v>
      </c>
      <c r="D7" s="483">
        <v>0.95116453794139744</v>
      </c>
      <c r="E7" s="484">
        <v>6240</v>
      </c>
      <c r="F7" s="483">
        <v>4.883546205860255E-2</v>
      </c>
      <c r="G7" s="484">
        <v>127776</v>
      </c>
      <c r="H7" s="485">
        <v>1</v>
      </c>
      <c r="I7" s="475"/>
      <c r="J7" s="475"/>
    </row>
    <row r="8" spans="2:10" x14ac:dyDescent="0.25">
      <c r="B8" s="475"/>
      <c r="C8" s="475"/>
      <c r="D8" s="475"/>
      <c r="E8" s="475"/>
      <c r="F8" s="475"/>
      <c r="G8" s="475"/>
      <c r="H8" s="475"/>
      <c r="I8" s="475"/>
      <c r="J8" s="475"/>
    </row>
    <row r="9" spans="2:10" x14ac:dyDescent="0.25">
      <c r="B9" s="1646" t="s">
        <v>10</v>
      </c>
      <c r="C9" s="1647"/>
      <c r="D9" s="1647"/>
      <c r="E9" s="475"/>
      <c r="F9" s="475"/>
      <c r="G9" s="475"/>
      <c r="H9" s="475"/>
      <c r="I9" s="475"/>
      <c r="J9" s="475"/>
    </row>
    <row r="10" spans="2:10" ht="15.75" thickBot="1" x14ac:dyDescent="0.3">
      <c r="B10" s="1659" t="s">
        <v>107</v>
      </c>
      <c r="C10" s="1647"/>
      <c r="D10" s="1647"/>
      <c r="E10" s="475"/>
      <c r="F10" s="475"/>
      <c r="G10" s="475"/>
      <c r="H10" s="475"/>
      <c r="I10" s="475"/>
      <c r="J10" s="475"/>
    </row>
    <row r="11" spans="2:10" ht="61.5" thickBot="1" x14ac:dyDescent="0.3">
      <c r="B11" s="486" t="s">
        <v>186</v>
      </c>
      <c r="C11" s="487" t="s">
        <v>98</v>
      </c>
      <c r="D11" s="488" t="s">
        <v>212</v>
      </c>
      <c r="E11" s="475"/>
      <c r="F11" s="475"/>
      <c r="G11" s="475"/>
      <c r="H11" s="475"/>
      <c r="I11" s="475"/>
      <c r="J11" s="475"/>
    </row>
    <row r="12" spans="2:10" ht="24" x14ac:dyDescent="0.25">
      <c r="B12" s="1660" t="s">
        <v>187</v>
      </c>
      <c r="C12" s="489" t="s">
        <v>99</v>
      </c>
      <c r="D12" s="490">
        <v>0.95480323079567153</v>
      </c>
      <c r="E12" s="475"/>
      <c r="F12" s="475"/>
      <c r="G12" s="475"/>
      <c r="H12" s="475"/>
      <c r="I12" s="475"/>
      <c r="J12" s="475"/>
    </row>
    <row r="13" spans="2:10" ht="24" x14ac:dyDescent="0.25">
      <c r="B13" s="1644"/>
      <c r="C13" s="476" t="s">
        <v>100</v>
      </c>
      <c r="D13" s="491">
        <v>0.95802132970274489</v>
      </c>
      <c r="E13" s="475"/>
      <c r="F13" s="475"/>
      <c r="G13" s="475"/>
      <c r="H13" s="475"/>
      <c r="I13" s="475"/>
      <c r="J13" s="475"/>
    </row>
    <row r="14" spans="2:10" ht="24" x14ac:dyDescent="0.25">
      <c r="B14" s="1644"/>
      <c r="C14" s="476" t="s">
        <v>101</v>
      </c>
      <c r="D14" s="491">
        <v>0.67437767161176831</v>
      </c>
      <c r="E14" s="475"/>
      <c r="F14" s="475"/>
      <c r="G14" s="475"/>
      <c r="H14" s="475"/>
      <c r="I14" s="475"/>
      <c r="J14" s="475"/>
    </row>
    <row r="15" spans="2:10" ht="24" x14ac:dyDescent="0.25">
      <c r="B15" s="1644"/>
      <c r="C15" s="476" t="s">
        <v>102</v>
      </c>
      <c r="D15" s="491">
        <v>0.67133891213389307</v>
      </c>
      <c r="E15" s="475"/>
      <c r="F15" s="475"/>
      <c r="G15" s="475"/>
      <c r="H15" s="475"/>
      <c r="I15" s="475"/>
      <c r="J15" s="475"/>
    </row>
    <row r="16" spans="2:10" ht="24" x14ac:dyDescent="0.25">
      <c r="B16" s="1644"/>
      <c r="C16" s="476" t="s">
        <v>103</v>
      </c>
      <c r="D16" s="491">
        <v>0.67737487936026386</v>
      </c>
      <c r="E16" s="475"/>
      <c r="F16" s="475"/>
      <c r="G16" s="475"/>
      <c r="H16" s="475"/>
      <c r="I16" s="475"/>
      <c r="J16" s="475"/>
    </row>
    <row r="17" spans="2:10" ht="24" x14ac:dyDescent="0.25">
      <c r="B17" s="1644"/>
      <c r="C17" s="476" t="s">
        <v>104</v>
      </c>
      <c r="D17" s="491">
        <v>0.55104661615513095</v>
      </c>
      <c r="E17" s="475"/>
      <c r="F17" s="475"/>
      <c r="G17" s="475"/>
      <c r="H17" s="475"/>
      <c r="I17" s="475"/>
      <c r="J17" s="475"/>
    </row>
    <row r="18" spans="2:10" ht="24" x14ac:dyDescent="0.25">
      <c r="B18" s="1644"/>
      <c r="C18" s="476" t="s">
        <v>105</v>
      </c>
      <c r="D18" s="491">
        <v>0.57535579613185928</v>
      </c>
      <c r="E18" s="475"/>
      <c r="F18" s="475"/>
      <c r="G18" s="475"/>
      <c r="H18" s="475"/>
      <c r="I18" s="475"/>
      <c r="J18" s="475"/>
    </row>
    <row r="19" spans="2:10" x14ac:dyDescent="0.25">
      <c r="B19" s="1645"/>
      <c r="C19" s="492" t="s">
        <v>6</v>
      </c>
      <c r="D19" s="493">
        <v>0.72506484319735542</v>
      </c>
      <c r="E19" s="475"/>
      <c r="F19" s="475"/>
      <c r="G19" s="475"/>
      <c r="H19" s="475"/>
      <c r="I19" s="475"/>
      <c r="J19" s="475"/>
    </row>
    <row r="20" spans="2:10" ht="24" x14ac:dyDescent="0.25">
      <c r="B20" s="1643" t="s">
        <v>188</v>
      </c>
      <c r="C20" s="494" t="s">
        <v>99</v>
      </c>
      <c r="D20" s="495">
        <v>0.75734386571217005</v>
      </c>
      <c r="E20" s="475"/>
      <c r="F20" s="475"/>
      <c r="G20" s="475"/>
      <c r="H20" s="475"/>
      <c r="I20" s="475"/>
      <c r="J20" s="475"/>
    </row>
    <row r="21" spans="2:10" ht="24" x14ac:dyDescent="0.25">
      <c r="B21" s="1644"/>
      <c r="C21" s="476" t="s">
        <v>100</v>
      </c>
      <c r="D21" s="491">
        <v>0.82721685689201163</v>
      </c>
      <c r="E21" s="475"/>
      <c r="F21" s="475"/>
      <c r="G21" s="475"/>
      <c r="H21" s="475"/>
      <c r="I21" s="475"/>
      <c r="J21" s="475"/>
    </row>
    <row r="22" spans="2:10" ht="24" x14ac:dyDescent="0.25">
      <c r="B22" s="1644"/>
      <c r="C22" s="476" t="s">
        <v>101</v>
      </c>
      <c r="D22" s="491">
        <v>0.45078124999999936</v>
      </c>
      <c r="E22" s="475"/>
      <c r="F22" s="475"/>
      <c r="G22" s="475"/>
      <c r="H22" s="475"/>
      <c r="I22" s="475"/>
      <c r="J22" s="475"/>
    </row>
    <row r="23" spans="2:10" ht="24" x14ac:dyDescent="0.25">
      <c r="B23" s="1644"/>
      <c r="C23" s="476" t="s">
        <v>102</v>
      </c>
      <c r="D23" s="491">
        <v>0.30120481927710729</v>
      </c>
      <c r="E23" s="475"/>
      <c r="F23" s="475"/>
      <c r="G23" s="475"/>
      <c r="H23" s="475"/>
      <c r="I23" s="475"/>
      <c r="J23" s="475"/>
    </row>
    <row r="24" spans="2:10" ht="24" x14ac:dyDescent="0.25">
      <c r="B24" s="1644"/>
      <c r="C24" s="476" t="s">
        <v>103</v>
      </c>
      <c r="D24" s="491">
        <v>0.25361559421504898</v>
      </c>
      <c r="E24" s="475"/>
      <c r="F24" s="475"/>
      <c r="G24" s="475"/>
      <c r="H24" s="475"/>
      <c r="I24" s="475"/>
      <c r="J24" s="475"/>
    </row>
    <row r="25" spans="2:10" ht="24" x14ac:dyDescent="0.25">
      <c r="B25" s="1644"/>
      <c r="C25" s="476" t="s">
        <v>104</v>
      </c>
      <c r="D25" s="491">
        <v>0.18710204081632612</v>
      </c>
      <c r="E25" s="475"/>
      <c r="F25" s="475"/>
      <c r="G25" s="475"/>
      <c r="H25" s="475"/>
      <c r="I25" s="475"/>
      <c r="J25" s="475"/>
    </row>
    <row r="26" spans="2:10" ht="24" x14ac:dyDescent="0.25">
      <c r="B26" s="1644"/>
      <c r="C26" s="476" t="s">
        <v>105</v>
      </c>
      <c r="D26" s="491">
        <v>0.17539062500000019</v>
      </c>
      <c r="E26" s="475"/>
      <c r="F26" s="475"/>
      <c r="G26" s="475"/>
      <c r="H26" s="475"/>
      <c r="I26" s="475"/>
      <c r="J26" s="475"/>
    </row>
    <row r="27" spans="2:10" x14ac:dyDescent="0.25">
      <c r="B27" s="1645"/>
      <c r="C27" s="492" t="s">
        <v>6</v>
      </c>
      <c r="D27" s="493">
        <v>0.41837449374219715</v>
      </c>
      <c r="E27" s="475"/>
      <c r="F27" s="475"/>
      <c r="G27" s="475"/>
      <c r="H27" s="475"/>
      <c r="I27" s="475"/>
      <c r="J27" s="475"/>
    </row>
    <row r="28" spans="2:10" ht="24" x14ac:dyDescent="0.25">
      <c r="B28" s="1643" t="s">
        <v>189</v>
      </c>
      <c r="C28" s="494" t="s">
        <v>99</v>
      </c>
      <c r="D28" s="495">
        <v>0.5754189944134076</v>
      </c>
      <c r="E28" s="475"/>
      <c r="F28" s="475"/>
      <c r="G28" s="475"/>
      <c r="H28" s="475"/>
      <c r="I28" s="475"/>
      <c r="J28" s="475"/>
    </row>
    <row r="29" spans="2:10" ht="24" x14ac:dyDescent="0.25">
      <c r="B29" s="1644"/>
      <c r="C29" s="476" t="s">
        <v>100</v>
      </c>
      <c r="D29" s="491">
        <v>0.63820224719101093</v>
      </c>
      <c r="E29" s="475"/>
      <c r="F29" s="475"/>
      <c r="G29" s="475"/>
      <c r="H29" s="475"/>
      <c r="I29" s="475"/>
      <c r="J29" s="475"/>
    </row>
    <row r="30" spans="2:10" ht="24" x14ac:dyDescent="0.25">
      <c r="B30" s="1644"/>
      <c r="C30" s="476" t="s">
        <v>101</v>
      </c>
      <c r="D30" s="491">
        <v>0.31920199501246893</v>
      </c>
      <c r="E30" s="475"/>
      <c r="F30" s="475"/>
      <c r="G30" s="475"/>
      <c r="H30" s="475"/>
      <c r="I30" s="475"/>
      <c r="J30" s="475"/>
    </row>
    <row r="31" spans="2:10" ht="24" x14ac:dyDescent="0.25">
      <c r="B31" s="1644"/>
      <c r="C31" s="476" t="s">
        <v>102</v>
      </c>
      <c r="D31" s="491">
        <v>0.39387755102040778</v>
      </c>
      <c r="E31" s="475"/>
      <c r="F31" s="475"/>
      <c r="G31" s="475"/>
      <c r="H31" s="475"/>
      <c r="I31" s="475"/>
      <c r="J31" s="475"/>
    </row>
    <row r="32" spans="2:10" ht="24" x14ac:dyDescent="0.25">
      <c r="B32" s="1644"/>
      <c r="C32" s="476" t="s">
        <v>103</v>
      </c>
      <c r="D32" s="491">
        <v>0.25632183908046002</v>
      </c>
      <c r="E32" s="475"/>
      <c r="F32" s="475"/>
      <c r="G32" s="475"/>
      <c r="H32" s="475"/>
      <c r="I32" s="475"/>
      <c r="J32" s="475"/>
    </row>
    <row r="33" spans="2:10" ht="24" x14ac:dyDescent="0.25">
      <c r="B33" s="1644"/>
      <c r="C33" s="476" t="s">
        <v>104</v>
      </c>
      <c r="D33" s="491">
        <v>0.26914893617021268</v>
      </c>
      <c r="E33" s="475"/>
      <c r="F33" s="475"/>
      <c r="G33" s="475"/>
      <c r="H33" s="475"/>
      <c r="I33" s="475"/>
      <c r="J33" s="475"/>
    </row>
    <row r="34" spans="2:10" ht="24" x14ac:dyDescent="0.25">
      <c r="B34" s="1644"/>
      <c r="C34" s="476" t="s">
        <v>105</v>
      </c>
      <c r="D34" s="491">
        <v>0.18827508455467878</v>
      </c>
      <c r="E34" s="475"/>
      <c r="F34" s="475"/>
      <c r="G34" s="475"/>
      <c r="H34" s="475"/>
      <c r="I34" s="475"/>
      <c r="J34" s="475"/>
    </row>
    <row r="35" spans="2:10" x14ac:dyDescent="0.25">
      <c r="B35" s="1645"/>
      <c r="C35" s="492" t="s">
        <v>6</v>
      </c>
      <c r="D35" s="493">
        <v>0.33113186062400363</v>
      </c>
      <c r="E35" s="475"/>
      <c r="F35" s="475"/>
      <c r="G35" s="475"/>
      <c r="H35" s="475"/>
      <c r="I35" s="475"/>
      <c r="J35" s="475"/>
    </row>
    <row r="36" spans="2:10" ht="24" x14ac:dyDescent="0.25">
      <c r="B36" s="1643" t="s">
        <v>190</v>
      </c>
      <c r="C36" s="494" t="s">
        <v>99</v>
      </c>
      <c r="D36" s="495">
        <v>0.87815942968243499</v>
      </c>
      <c r="E36" s="475"/>
      <c r="F36" s="475"/>
      <c r="G36" s="475"/>
      <c r="H36" s="475"/>
      <c r="I36" s="475"/>
      <c r="J36" s="475"/>
    </row>
    <row r="37" spans="2:10" ht="24" x14ac:dyDescent="0.25">
      <c r="B37" s="1644"/>
      <c r="C37" s="476" t="s">
        <v>100</v>
      </c>
      <c r="D37" s="491">
        <v>0.83403895004233708</v>
      </c>
      <c r="E37" s="475"/>
      <c r="F37" s="475"/>
      <c r="G37" s="475"/>
      <c r="H37" s="475"/>
      <c r="I37" s="475"/>
      <c r="J37" s="475"/>
    </row>
    <row r="38" spans="2:10" ht="24" x14ac:dyDescent="0.25">
      <c r="B38" s="1644"/>
      <c r="C38" s="476" t="s">
        <v>101</v>
      </c>
      <c r="D38" s="491">
        <v>0.42959427207637202</v>
      </c>
      <c r="E38" s="475"/>
      <c r="F38" s="475"/>
      <c r="G38" s="475"/>
      <c r="H38" s="475"/>
      <c r="I38" s="475"/>
      <c r="J38" s="475"/>
    </row>
    <row r="39" spans="2:10" ht="24" x14ac:dyDescent="0.25">
      <c r="B39" s="1644"/>
      <c r="C39" s="476" t="s">
        <v>102</v>
      </c>
      <c r="D39" s="491">
        <v>0.26038338658146931</v>
      </c>
      <c r="E39" s="475"/>
      <c r="F39" s="475"/>
      <c r="G39" s="475"/>
      <c r="H39" s="475"/>
      <c r="I39" s="475"/>
      <c r="J39" s="475"/>
    </row>
    <row r="40" spans="2:10" ht="24" x14ac:dyDescent="0.25">
      <c r="B40" s="1644"/>
      <c r="C40" s="476" t="s">
        <v>103</v>
      </c>
      <c r="D40" s="491">
        <v>0.21581196581196577</v>
      </c>
      <c r="E40" s="475"/>
      <c r="F40" s="475"/>
      <c r="G40" s="475"/>
      <c r="H40" s="475"/>
      <c r="I40" s="475"/>
      <c r="J40" s="475"/>
    </row>
    <row r="41" spans="2:10" ht="24" x14ac:dyDescent="0.25">
      <c r="B41" s="1644"/>
      <c r="C41" s="476" t="s">
        <v>104</v>
      </c>
      <c r="D41" s="491">
        <v>0.19946091644204819</v>
      </c>
      <c r="E41" s="475"/>
      <c r="F41" s="475"/>
      <c r="G41" s="475"/>
      <c r="H41" s="475"/>
      <c r="I41" s="475"/>
      <c r="J41" s="475"/>
    </row>
    <row r="42" spans="2:10" ht="24" x14ac:dyDescent="0.25">
      <c r="B42" s="1644"/>
      <c r="C42" s="476" t="s">
        <v>105</v>
      </c>
      <c r="D42" s="491">
        <v>0.18507890961262574</v>
      </c>
      <c r="E42" s="475"/>
      <c r="F42" s="475"/>
      <c r="G42" s="475"/>
      <c r="H42" s="475"/>
      <c r="I42" s="475"/>
      <c r="J42" s="475"/>
    </row>
    <row r="43" spans="2:10" x14ac:dyDescent="0.25">
      <c r="B43" s="1645"/>
      <c r="C43" s="492" t="s">
        <v>6</v>
      </c>
      <c r="D43" s="493">
        <v>0.40845495722194286</v>
      </c>
      <c r="E43" s="475"/>
      <c r="F43" s="475"/>
      <c r="G43" s="475"/>
      <c r="H43" s="475"/>
      <c r="I43" s="475"/>
      <c r="J43" s="475"/>
    </row>
    <row r="44" spans="2:10" ht="24" x14ac:dyDescent="0.25">
      <c r="B44" s="1643" t="s">
        <v>191</v>
      </c>
      <c r="C44" s="494" t="s">
        <v>99</v>
      </c>
      <c r="D44" s="495">
        <v>0.75866851595007079</v>
      </c>
      <c r="E44" s="475"/>
      <c r="F44" s="475"/>
      <c r="G44" s="475"/>
      <c r="H44" s="475"/>
      <c r="I44" s="475"/>
      <c r="J44" s="475"/>
    </row>
    <row r="45" spans="2:10" ht="24" x14ac:dyDescent="0.25">
      <c r="B45" s="1644"/>
      <c r="C45" s="476" t="s">
        <v>100</v>
      </c>
      <c r="D45" s="491">
        <v>0.66568914956011804</v>
      </c>
      <c r="E45" s="475"/>
      <c r="F45" s="475"/>
      <c r="G45" s="475"/>
      <c r="H45" s="475"/>
      <c r="I45" s="475"/>
      <c r="J45" s="475"/>
    </row>
    <row r="46" spans="2:10" ht="24" x14ac:dyDescent="0.25">
      <c r="B46" s="1644"/>
      <c r="C46" s="476" t="s">
        <v>101</v>
      </c>
      <c r="D46" s="491">
        <v>0.39635316698656459</v>
      </c>
      <c r="E46" s="475"/>
      <c r="F46" s="475"/>
      <c r="G46" s="475"/>
      <c r="H46" s="475"/>
      <c r="I46" s="475"/>
      <c r="J46" s="475"/>
    </row>
    <row r="47" spans="2:10" ht="24" x14ac:dyDescent="0.25">
      <c r="B47" s="1644"/>
      <c r="C47" s="476" t="s">
        <v>102</v>
      </c>
      <c r="D47" s="491">
        <v>0.34062500000000012</v>
      </c>
      <c r="E47" s="475"/>
      <c r="F47" s="475"/>
      <c r="G47" s="475"/>
      <c r="H47" s="475"/>
      <c r="I47" s="475"/>
      <c r="J47" s="475"/>
    </row>
    <row r="48" spans="2:10" ht="24" x14ac:dyDescent="0.25">
      <c r="B48" s="1644"/>
      <c r="C48" s="476" t="s">
        <v>103</v>
      </c>
      <c r="D48" s="491">
        <v>0.35987427972760644</v>
      </c>
      <c r="E48" s="475"/>
      <c r="F48" s="475"/>
      <c r="G48" s="475"/>
      <c r="H48" s="475"/>
      <c r="I48" s="475"/>
      <c r="J48" s="475"/>
    </row>
    <row r="49" spans="2:10" ht="24" x14ac:dyDescent="0.25">
      <c r="B49" s="1644"/>
      <c r="C49" s="476" t="s">
        <v>104</v>
      </c>
      <c r="D49" s="491">
        <v>0.41079657669519426</v>
      </c>
      <c r="E49" s="475"/>
      <c r="F49" s="475"/>
      <c r="G49" s="475"/>
      <c r="H49" s="475"/>
      <c r="I49" s="475"/>
      <c r="J49" s="475"/>
    </row>
    <row r="50" spans="2:10" ht="24" x14ac:dyDescent="0.25">
      <c r="B50" s="1644"/>
      <c r="C50" s="476" t="s">
        <v>105</v>
      </c>
      <c r="D50" s="491">
        <v>0.35133189344852389</v>
      </c>
      <c r="E50" s="475"/>
      <c r="F50" s="475"/>
      <c r="G50" s="475"/>
      <c r="H50" s="475"/>
      <c r="I50" s="475"/>
      <c r="J50" s="475"/>
    </row>
    <row r="51" spans="2:10" x14ac:dyDescent="0.25">
      <c r="B51" s="1645"/>
      <c r="C51" s="492" t="s">
        <v>6</v>
      </c>
      <c r="D51" s="493">
        <v>0.49797321113852955</v>
      </c>
      <c r="E51" s="475"/>
      <c r="F51" s="475"/>
      <c r="G51" s="475"/>
      <c r="H51" s="475"/>
      <c r="I51" s="475"/>
      <c r="J51" s="475"/>
    </row>
    <row r="52" spans="2:10" ht="24" x14ac:dyDescent="0.25">
      <c r="B52" s="1643" t="s">
        <v>192</v>
      </c>
      <c r="C52" s="494" t="s">
        <v>99</v>
      </c>
      <c r="D52" s="495">
        <v>0.91016781836130478</v>
      </c>
      <c r="E52" s="475"/>
      <c r="F52" s="475"/>
      <c r="G52" s="475"/>
      <c r="H52" s="475"/>
      <c r="I52" s="475"/>
      <c r="J52" s="475"/>
    </row>
    <row r="53" spans="2:10" ht="24" x14ac:dyDescent="0.25">
      <c r="B53" s="1644"/>
      <c r="C53" s="476" t="s">
        <v>100</v>
      </c>
      <c r="D53" s="491">
        <v>0.89763779527559018</v>
      </c>
      <c r="E53" s="475"/>
      <c r="F53" s="475"/>
      <c r="G53" s="475"/>
      <c r="H53" s="475"/>
      <c r="I53" s="475"/>
      <c r="J53" s="475"/>
    </row>
    <row r="54" spans="2:10" ht="24" x14ac:dyDescent="0.25">
      <c r="B54" s="1644"/>
      <c r="C54" s="476" t="s">
        <v>101</v>
      </c>
      <c r="D54" s="491">
        <v>0.62568519968676573</v>
      </c>
      <c r="E54" s="475"/>
      <c r="F54" s="475"/>
      <c r="G54" s="475"/>
      <c r="H54" s="475"/>
      <c r="I54" s="475"/>
      <c r="J54" s="475"/>
    </row>
    <row r="55" spans="2:10" ht="24" x14ac:dyDescent="0.25">
      <c r="B55" s="1644"/>
      <c r="C55" s="476" t="s">
        <v>102</v>
      </c>
      <c r="D55" s="491">
        <v>0.54372197309417047</v>
      </c>
      <c r="E55" s="475"/>
      <c r="F55" s="475"/>
      <c r="G55" s="475"/>
      <c r="H55" s="475"/>
      <c r="I55" s="475"/>
      <c r="J55" s="475"/>
    </row>
    <row r="56" spans="2:10" ht="24" x14ac:dyDescent="0.25">
      <c r="B56" s="1644"/>
      <c r="C56" s="476" t="s">
        <v>103</v>
      </c>
      <c r="D56" s="491">
        <v>0.39181453921007475</v>
      </c>
      <c r="E56" s="475"/>
      <c r="F56" s="475"/>
      <c r="G56" s="475"/>
      <c r="H56" s="475"/>
      <c r="I56" s="475"/>
      <c r="J56" s="475"/>
    </row>
    <row r="57" spans="2:10" ht="24" x14ac:dyDescent="0.25">
      <c r="B57" s="1644"/>
      <c r="C57" s="476" t="s">
        <v>104</v>
      </c>
      <c r="D57" s="491">
        <v>0.41240409207161072</v>
      </c>
      <c r="E57" s="475"/>
      <c r="F57" s="475"/>
      <c r="G57" s="475"/>
      <c r="H57" s="475"/>
      <c r="I57" s="475"/>
      <c r="J57" s="475"/>
    </row>
    <row r="58" spans="2:10" ht="24" x14ac:dyDescent="0.25">
      <c r="B58" s="1644"/>
      <c r="C58" s="476" t="s">
        <v>105</v>
      </c>
      <c r="D58" s="491">
        <v>0.375683634833824</v>
      </c>
      <c r="E58" s="475"/>
      <c r="F58" s="475"/>
      <c r="G58" s="475"/>
      <c r="H58" s="475"/>
      <c r="I58" s="475"/>
      <c r="J58" s="475"/>
    </row>
    <row r="59" spans="2:10" x14ac:dyDescent="0.25">
      <c r="B59" s="1645"/>
      <c r="C59" s="492" t="s">
        <v>6</v>
      </c>
      <c r="D59" s="493">
        <v>0.56297336916687057</v>
      </c>
      <c r="E59" s="475"/>
      <c r="F59" s="475"/>
      <c r="G59" s="475"/>
      <c r="H59" s="475"/>
      <c r="I59" s="475"/>
      <c r="J59" s="475"/>
    </row>
    <row r="60" spans="2:10" ht="24.75" thickBot="1" x14ac:dyDescent="0.3">
      <c r="B60" s="1661" t="s">
        <v>6</v>
      </c>
      <c r="C60" s="494" t="s">
        <v>99</v>
      </c>
      <c r="D60" s="495">
        <v>0.85651629072681901</v>
      </c>
      <c r="E60" s="475"/>
      <c r="F60" s="475"/>
      <c r="G60" s="475"/>
      <c r="H60" s="475"/>
      <c r="I60" s="475"/>
      <c r="J60" s="475"/>
    </row>
    <row r="61" spans="2:10" ht="24" x14ac:dyDescent="0.25">
      <c r="B61" s="1644"/>
      <c r="C61" s="476" t="s">
        <v>100</v>
      </c>
      <c r="D61" s="491">
        <v>0.87154932330092227</v>
      </c>
      <c r="E61" s="475"/>
      <c r="F61" s="475"/>
      <c r="G61" s="475"/>
      <c r="H61" s="475"/>
      <c r="I61" s="475"/>
      <c r="J61" s="475"/>
    </row>
    <row r="62" spans="2:10" ht="24" x14ac:dyDescent="0.25">
      <c r="B62" s="1644"/>
      <c r="C62" s="476" t="s">
        <v>101</v>
      </c>
      <c r="D62" s="491">
        <v>0.53740659340659058</v>
      </c>
      <c r="E62" s="475"/>
      <c r="F62" s="475"/>
      <c r="G62" s="475"/>
      <c r="H62" s="475"/>
      <c r="I62" s="475"/>
      <c r="J62" s="475"/>
    </row>
    <row r="63" spans="2:10" ht="24" x14ac:dyDescent="0.25">
      <c r="B63" s="1644"/>
      <c r="C63" s="476" t="s">
        <v>102</v>
      </c>
      <c r="D63" s="491">
        <v>0.47640957654215232</v>
      </c>
      <c r="E63" s="475"/>
      <c r="F63" s="475"/>
      <c r="G63" s="475"/>
      <c r="H63" s="475"/>
      <c r="I63" s="475"/>
      <c r="J63" s="475"/>
    </row>
    <row r="64" spans="2:10" ht="24" x14ac:dyDescent="0.25">
      <c r="B64" s="1644"/>
      <c r="C64" s="476" t="s">
        <v>103</v>
      </c>
      <c r="D64" s="491">
        <v>0.43661064009122885</v>
      </c>
      <c r="E64" s="475"/>
      <c r="F64" s="475"/>
      <c r="G64" s="475"/>
      <c r="H64" s="475"/>
      <c r="I64" s="475"/>
      <c r="J64" s="475"/>
    </row>
    <row r="65" spans="2:10" ht="24" x14ac:dyDescent="0.25">
      <c r="B65" s="1644"/>
      <c r="C65" s="476" t="s">
        <v>104</v>
      </c>
      <c r="D65" s="491">
        <v>0.37341949985951012</v>
      </c>
      <c r="E65" s="475"/>
      <c r="F65" s="475"/>
      <c r="G65" s="475"/>
      <c r="H65" s="475"/>
      <c r="I65" s="475"/>
      <c r="J65" s="475"/>
    </row>
    <row r="66" spans="2:10" ht="24" x14ac:dyDescent="0.25">
      <c r="B66" s="1644"/>
      <c r="C66" s="476" t="s">
        <v>105</v>
      </c>
      <c r="D66" s="491">
        <v>0.38343305137198341</v>
      </c>
      <c r="E66" s="475"/>
      <c r="F66" s="475"/>
      <c r="G66" s="475"/>
      <c r="H66" s="475"/>
      <c r="I66" s="475"/>
      <c r="J66" s="475"/>
    </row>
    <row r="67" spans="2:10" ht="15.75" thickBot="1" x14ac:dyDescent="0.3">
      <c r="B67" s="1662"/>
      <c r="C67" s="477" t="s">
        <v>6</v>
      </c>
      <c r="D67" s="496">
        <v>0.55904423380726309</v>
      </c>
      <c r="E67" s="475"/>
      <c r="F67" s="475"/>
      <c r="G67" s="475"/>
      <c r="H67" s="475"/>
      <c r="I67" s="475"/>
      <c r="J67" s="475"/>
    </row>
    <row r="68" spans="2:10" x14ac:dyDescent="0.25">
      <c r="B68" s="475"/>
      <c r="C68" s="475"/>
      <c r="D68" s="475"/>
      <c r="E68" s="475"/>
      <c r="F68" s="475"/>
      <c r="G68" s="475"/>
      <c r="H68" s="475"/>
      <c r="I68" s="475"/>
      <c r="J68" s="475"/>
    </row>
    <row r="69" spans="2:10" ht="15.75" thickBot="1" x14ac:dyDescent="0.3">
      <c r="B69" s="1646" t="s">
        <v>109</v>
      </c>
      <c r="C69" s="1647"/>
      <c r="D69" s="1647"/>
      <c r="E69" s="1647"/>
      <c r="F69" s="1647"/>
      <c r="G69" s="1647"/>
      <c r="H69" s="1647"/>
      <c r="I69" s="1647"/>
      <c r="J69" s="475"/>
    </row>
    <row r="70" spans="2:10" ht="25.5" thickBot="1" x14ac:dyDescent="0.3">
      <c r="B70" s="1648" t="s">
        <v>1</v>
      </c>
      <c r="C70" s="1663"/>
      <c r="D70" s="1664"/>
      <c r="E70" s="497" t="s">
        <v>110</v>
      </c>
      <c r="F70" s="498" t="s">
        <v>111</v>
      </c>
      <c r="G70" s="498" t="s">
        <v>112</v>
      </c>
      <c r="H70" s="498" t="s">
        <v>113</v>
      </c>
      <c r="I70" s="499" t="s">
        <v>114</v>
      </c>
      <c r="J70" s="475"/>
    </row>
    <row r="71" spans="2:10" ht="24.75" thickBot="1" x14ac:dyDescent="0.3">
      <c r="B71" s="1665" t="s">
        <v>217</v>
      </c>
      <c r="C71" s="500" t="s">
        <v>116</v>
      </c>
      <c r="D71" s="489" t="s">
        <v>117</v>
      </c>
      <c r="E71" s="501">
        <v>2431.6121703825784</v>
      </c>
      <c r="F71" s="502">
        <v>5</v>
      </c>
      <c r="G71" s="503">
        <v>486.32243407651566</v>
      </c>
      <c r="H71" s="503">
        <v>2146.9518936630889</v>
      </c>
      <c r="I71" s="504">
        <v>0</v>
      </c>
      <c r="J71" s="475"/>
    </row>
    <row r="72" spans="2:10" x14ac:dyDescent="0.25">
      <c r="B72" s="1644"/>
      <c r="C72" s="1666" t="s">
        <v>118</v>
      </c>
      <c r="D72" s="1667"/>
      <c r="E72" s="505">
        <v>27528.686407816487</v>
      </c>
      <c r="F72" s="506">
        <v>121530</v>
      </c>
      <c r="G72" s="507">
        <v>0.22651762040497397</v>
      </c>
      <c r="H72" s="508"/>
      <c r="I72" s="509"/>
      <c r="J72" s="475"/>
    </row>
    <row r="73" spans="2:10" ht="15.75" thickBot="1" x14ac:dyDescent="0.3">
      <c r="B73" s="1662"/>
      <c r="C73" s="1668" t="s">
        <v>6</v>
      </c>
      <c r="D73" s="1669"/>
      <c r="E73" s="510">
        <v>29960.298578199065</v>
      </c>
      <c r="F73" s="511">
        <v>121535</v>
      </c>
      <c r="G73" s="512"/>
      <c r="H73" s="512"/>
      <c r="I73" s="513"/>
      <c r="J73" s="475"/>
    </row>
    <row r="74" spans="2:10" x14ac:dyDescent="0.25">
      <c r="B74" s="475"/>
      <c r="C74" s="475"/>
      <c r="D74" s="475"/>
      <c r="E74" s="475"/>
      <c r="F74" s="475"/>
      <c r="G74" s="475"/>
      <c r="H74" s="475"/>
      <c r="I74" s="475"/>
      <c r="J74" s="475"/>
    </row>
    <row r="75" spans="2:10" ht="15.75" thickBot="1" x14ac:dyDescent="0.3">
      <c r="B75" s="1646" t="s">
        <v>119</v>
      </c>
      <c r="C75" s="1647"/>
      <c r="D75" s="1647"/>
      <c r="E75" s="475"/>
      <c r="F75" s="475"/>
      <c r="G75" s="475"/>
      <c r="H75" s="475"/>
      <c r="I75" s="475"/>
      <c r="J75" s="475"/>
    </row>
    <row r="76" spans="2:10" ht="25.5" thickBot="1" x14ac:dyDescent="0.3">
      <c r="B76" s="514" t="s">
        <v>1</v>
      </c>
      <c r="C76" s="497" t="s">
        <v>120</v>
      </c>
      <c r="D76" s="499" t="s">
        <v>121</v>
      </c>
      <c r="E76" s="475"/>
      <c r="F76" s="475"/>
      <c r="G76" s="475"/>
      <c r="H76" s="475"/>
      <c r="I76" s="475"/>
      <c r="J76" s="475"/>
    </row>
    <row r="77" spans="2:10" ht="84.75" thickBot="1" x14ac:dyDescent="0.3">
      <c r="B77" s="481" t="s">
        <v>217</v>
      </c>
      <c r="C77" s="515">
        <v>0.2848879536050451</v>
      </c>
      <c r="D77" s="516">
        <v>8.1161146109270332E-2</v>
      </c>
      <c r="E77" s="475"/>
      <c r="F77" s="475"/>
      <c r="G77" s="475"/>
      <c r="H77" s="475"/>
      <c r="I77" s="475"/>
      <c r="J77" s="475"/>
    </row>
  </sheetData>
  <mergeCells count="21">
    <mergeCell ref="B75:D75"/>
    <mergeCell ref="B44:B51"/>
    <mergeCell ref="B52:B59"/>
    <mergeCell ref="B60:B67"/>
    <mergeCell ref="B69:I69"/>
    <mergeCell ref="B70:D70"/>
    <mergeCell ref="B71:B73"/>
    <mergeCell ref="C72:D72"/>
    <mergeCell ref="C73:D73"/>
    <mergeCell ref="B36:B43"/>
    <mergeCell ref="B3:H3"/>
    <mergeCell ref="B4:B6"/>
    <mergeCell ref="C4:H4"/>
    <mergeCell ref="C5:D5"/>
    <mergeCell ref="E5:F5"/>
    <mergeCell ref="G5:H5"/>
    <mergeCell ref="B9:D9"/>
    <mergeCell ref="B10:D10"/>
    <mergeCell ref="B12:B19"/>
    <mergeCell ref="B20:B27"/>
    <mergeCell ref="B28:B3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1"/>
  <sheetViews>
    <sheetView workbookViewId="0"/>
  </sheetViews>
  <sheetFormatPr defaultRowHeight="15" x14ac:dyDescent="0.25"/>
  <sheetData>
    <row r="2" spans="2:10" x14ac:dyDescent="0.25">
      <c r="B2" s="517"/>
      <c r="C2" s="517"/>
      <c r="D2" s="517"/>
      <c r="E2" s="517"/>
      <c r="F2" s="517"/>
      <c r="G2" s="517"/>
      <c r="H2" s="517"/>
      <c r="I2" s="517"/>
      <c r="J2" s="517"/>
    </row>
    <row r="3" spans="2:10" ht="15.75" thickBot="1" x14ac:dyDescent="0.3">
      <c r="B3" s="1673" t="s">
        <v>2</v>
      </c>
      <c r="C3" s="1674"/>
      <c r="D3" s="1674"/>
      <c r="E3" s="1674"/>
      <c r="F3" s="1674"/>
      <c r="G3" s="1674"/>
      <c r="H3" s="1674"/>
      <c r="I3" s="517"/>
      <c r="J3" s="517"/>
    </row>
    <row r="4" spans="2:10" ht="15.75" thickBot="1" x14ac:dyDescent="0.3">
      <c r="B4" s="1675" t="s">
        <v>1</v>
      </c>
      <c r="C4" s="1678" t="s">
        <v>3</v>
      </c>
      <c r="D4" s="1679"/>
      <c r="E4" s="1679"/>
      <c r="F4" s="1679"/>
      <c r="G4" s="1679"/>
      <c r="H4" s="1680"/>
      <c r="I4" s="517"/>
      <c r="J4" s="517"/>
    </row>
    <row r="5" spans="2:10" x14ac:dyDescent="0.25">
      <c r="B5" s="1676"/>
      <c r="C5" s="1681" t="s">
        <v>4</v>
      </c>
      <c r="D5" s="1682"/>
      <c r="E5" s="1683" t="s">
        <v>5</v>
      </c>
      <c r="F5" s="1682"/>
      <c r="G5" s="1684" t="s">
        <v>6</v>
      </c>
      <c r="H5" s="1685"/>
      <c r="I5" s="517"/>
      <c r="J5" s="517"/>
    </row>
    <row r="6" spans="2:10" ht="15.75" thickBot="1" x14ac:dyDescent="0.3">
      <c r="B6" s="1677"/>
      <c r="C6" s="520" t="s">
        <v>7</v>
      </c>
      <c r="D6" s="521" t="s">
        <v>8</v>
      </c>
      <c r="E6" s="521" t="s">
        <v>7</v>
      </c>
      <c r="F6" s="521" t="s">
        <v>8</v>
      </c>
      <c r="G6" s="521" t="s">
        <v>7</v>
      </c>
      <c r="H6" s="522" t="s">
        <v>8</v>
      </c>
      <c r="I6" s="517"/>
      <c r="J6" s="517"/>
    </row>
    <row r="7" spans="2:10" ht="120.75" thickBot="1" x14ac:dyDescent="0.3">
      <c r="B7" s="523" t="s">
        <v>218</v>
      </c>
      <c r="C7" s="524">
        <v>111761</v>
      </c>
      <c r="D7" s="525">
        <v>0.87466347357876284</v>
      </c>
      <c r="E7" s="526">
        <v>16015</v>
      </c>
      <c r="F7" s="525">
        <v>0.12533652642123716</v>
      </c>
      <c r="G7" s="526">
        <v>127776</v>
      </c>
      <c r="H7" s="527">
        <v>1</v>
      </c>
      <c r="I7" s="517"/>
      <c r="J7" s="517"/>
    </row>
    <row r="8" spans="2:10" x14ac:dyDescent="0.25">
      <c r="B8" s="517"/>
      <c r="C8" s="517"/>
      <c r="D8" s="517"/>
      <c r="E8" s="517"/>
      <c r="F8" s="517"/>
      <c r="G8" s="517"/>
      <c r="H8" s="517"/>
      <c r="I8" s="517"/>
      <c r="J8" s="517"/>
    </row>
    <row r="9" spans="2:10" x14ac:dyDescent="0.25">
      <c r="B9" s="1673" t="s">
        <v>10</v>
      </c>
      <c r="C9" s="1674"/>
      <c r="D9" s="1674"/>
      <c r="E9" s="517"/>
      <c r="F9" s="517"/>
      <c r="G9" s="517"/>
      <c r="H9" s="517"/>
      <c r="I9" s="517"/>
      <c r="J9" s="517"/>
    </row>
    <row r="10" spans="2:10" ht="15.75" thickBot="1" x14ac:dyDescent="0.3">
      <c r="B10" s="1686" t="s">
        <v>107</v>
      </c>
      <c r="C10" s="1674"/>
      <c r="D10" s="1674"/>
      <c r="E10" s="517"/>
      <c r="F10" s="517"/>
      <c r="G10" s="517"/>
      <c r="H10" s="517"/>
      <c r="I10" s="517"/>
      <c r="J10" s="517"/>
    </row>
    <row r="11" spans="2:10" ht="61.5" thickBot="1" x14ac:dyDescent="0.3">
      <c r="B11" s="528" t="s">
        <v>195</v>
      </c>
      <c r="C11" s="529" t="s">
        <v>98</v>
      </c>
      <c r="D11" s="530" t="s">
        <v>212</v>
      </c>
      <c r="E11" s="517"/>
      <c r="F11" s="517"/>
      <c r="G11" s="517"/>
      <c r="H11" s="517"/>
      <c r="I11" s="517"/>
      <c r="J11" s="517"/>
    </row>
    <row r="12" spans="2:10" ht="24" x14ac:dyDescent="0.25">
      <c r="B12" s="1687" t="s">
        <v>196</v>
      </c>
      <c r="C12" s="531" t="s">
        <v>99</v>
      </c>
      <c r="D12" s="532">
        <v>0.85758275596612832</v>
      </c>
      <c r="E12" s="517"/>
      <c r="F12" s="517"/>
      <c r="G12" s="517"/>
      <c r="H12" s="517"/>
      <c r="I12" s="517"/>
      <c r="J12" s="517"/>
    </row>
    <row r="13" spans="2:10" ht="24" x14ac:dyDescent="0.25">
      <c r="B13" s="1671"/>
      <c r="C13" s="518" t="s">
        <v>100</v>
      </c>
      <c r="D13" s="533">
        <v>0.88556740289413438</v>
      </c>
      <c r="E13" s="517"/>
      <c r="F13" s="517"/>
      <c r="G13" s="517"/>
      <c r="H13" s="517"/>
      <c r="I13" s="517"/>
      <c r="J13" s="517"/>
    </row>
    <row r="14" spans="2:10" ht="24" x14ac:dyDescent="0.25">
      <c r="B14" s="1671"/>
      <c r="C14" s="518" t="s">
        <v>101</v>
      </c>
      <c r="D14" s="533">
        <v>0.5228215767634824</v>
      </c>
      <c r="E14" s="517"/>
      <c r="F14" s="517"/>
      <c r="G14" s="517"/>
      <c r="H14" s="517"/>
      <c r="I14" s="517"/>
      <c r="J14" s="517"/>
    </row>
    <row r="15" spans="2:10" ht="24" x14ac:dyDescent="0.25">
      <c r="B15" s="1671"/>
      <c r="C15" s="518" t="s">
        <v>102</v>
      </c>
      <c r="D15" s="533">
        <v>0.46596858638743621</v>
      </c>
      <c r="E15" s="517"/>
      <c r="F15" s="517"/>
      <c r="G15" s="517"/>
      <c r="H15" s="517"/>
      <c r="I15" s="517"/>
      <c r="J15" s="517"/>
    </row>
    <row r="16" spans="2:10" ht="24" x14ac:dyDescent="0.25">
      <c r="B16" s="1671"/>
      <c r="C16" s="518" t="s">
        <v>103</v>
      </c>
      <c r="D16" s="533">
        <v>0.50364009706925472</v>
      </c>
      <c r="E16" s="517"/>
      <c r="F16" s="517"/>
      <c r="G16" s="517"/>
      <c r="H16" s="517"/>
      <c r="I16" s="517"/>
      <c r="J16" s="517"/>
    </row>
    <row r="17" spans="2:10" ht="24" x14ac:dyDescent="0.25">
      <c r="B17" s="1671"/>
      <c r="C17" s="518" t="s">
        <v>104</v>
      </c>
      <c r="D17" s="533">
        <v>0.45521292217327552</v>
      </c>
      <c r="E17" s="517"/>
      <c r="F17" s="517"/>
      <c r="G17" s="517"/>
      <c r="H17" s="517"/>
      <c r="I17" s="517"/>
      <c r="J17" s="517"/>
    </row>
    <row r="18" spans="2:10" ht="24" x14ac:dyDescent="0.25">
      <c r="B18" s="1671"/>
      <c r="C18" s="518" t="s">
        <v>105</v>
      </c>
      <c r="D18" s="533">
        <v>0.44141689373297011</v>
      </c>
      <c r="E18" s="517"/>
      <c r="F18" s="517"/>
      <c r="G18" s="517"/>
      <c r="H18" s="517"/>
      <c r="I18" s="517"/>
      <c r="J18" s="517"/>
    </row>
    <row r="19" spans="2:10" x14ac:dyDescent="0.25">
      <c r="B19" s="1672"/>
      <c r="C19" s="534" t="s">
        <v>6</v>
      </c>
      <c r="D19" s="535">
        <v>0.59995246018540771</v>
      </c>
      <c r="E19" s="517"/>
      <c r="F19" s="517"/>
      <c r="G19" s="517"/>
      <c r="H19" s="517"/>
      <c r="I19" s="517"/>
      <c r="J19" s="517"/>
    </row>
    <row r="20" spans="2:10" ht="24" x14ac:dyDescent="0.25">
      <c r="B20" s="1670" t="s">
        <v>197</v>
      </c>
      <c r="C20" s="536" t="s">
        <v>99</v>
      </c>
      <c r="D20" s="537">
        <v>0.86802685950413205</v>
      </c>
      <c r="E20" s="517"/>
      <c r="F20" s="517"/>
      <c r="G20" s="517"/>
      <c r="H20" s="517"/>
      <c r="I20" s="517"/>
      <c r="J20" s="517"/>
    </row>
    <row r="21" spans="2:10" ht="24" x14ac:dyDescent="0.25">
      <c r="B21" s="1671"/>
      <c r="C21" s="518" t="s">
        <v>100</v>
      </c>
      <c r="D21" s="533">
        <v>0.88614457831325266</v>
      </c>
      <c r="E21" s="517"/>
      <c r="F21" s="517"/>
      <c r="G21" s="517"/>
      <c r="H21" s="517"/>
      <c r="I21" s="517"/>
      <c r="J21" s="517"/>
    </row>
    <row r="22" spans="2:10" ht="24" x14ac:dyDescent="0.25">
      <c r="B22" s="1671"/>
      <c r="C22" s="518" t="s">
        <v>101</v>
      </c>
      <c r="D22" s="533">
        <v>0.44610169491525353</v>
      </c>
      <c r="E22" s="517"/>
      <c r="F22" s="517"/>
      <c r="G22" s="517"/>
      <c r="H22" s="517"/>
      <c r="I22" s="517"/>
      <c r="J22" s="517"/>
    </row>
    <row r="23" spans="2:10" ht="24" x14ac:dyDescent="0.25">
      <c r="B23" s="1671"/>
      <c r="C23" s="518" t="s">
        <v>102</v>
      </c>
      <c r="D23" s="533">
        <v>0.40303323652791145</v>
      </c>
      <c r="E23" s="517"/>
      <c r="F23" s="517"/>
      <c r="G23" s="517"/>
      <c r="H23" s="517"/>
      <c r="I23" s="517"/>
      <c r="J23" s="517"/>
    </row>
    <row r="24" spans="2:10" ht="24" x14ac:dyDescent="0.25">
      <c r="B24" s="1671"/>
      <c r="C24" s="518" t="s">
        <v>103</v>
      </c>
      <c r="D24" s="533">
        <v>0.30662798482481635</v>
      </c>
      <c r="E24" s="517"/>
      <c r="F24" s="517"/>
      <c r="G24" s="517"/>
      <c r="H24" s="517"/>
      <c r="I24" s="517"/>
      <c r="J24" s="517"/>
    </row>
    <row r="25" spans="2:10" ht="24" x14ac:dyDescent="0.25">
      <c r="B25" s="1671"/>
      <c r="C25" s="518" t="s">
        <v>104</v>
      </c>
      <c r="D25" s="533">
        <v>0.26021505376344084</v>
      </c>
      <c r="E25" s="517"/>
      <c r="F25" s="517"/>
      <c r="G25" s="517"/>
      <c r="H25" s="517"/>
      <c r="I25" s="517"/>
      <c r="J25" s="517"/>
    </row>
    <row r="26" spans="2:10" ht="24" x14ac:dyDescent="0.25">
      <c r="B26" s="1671"/>
      <c r="C26" s="518" t="s">
        <v>105</v>
      </c>
      <c r="D26" s="533">
        <v>0.25978564771668244</v>
      </c>
      <c r="E26" s="517"/>
      <c r="F26" s="517"/>
      <c r="G26" s="517"/>
      <c r="H26" s="517"/>
      <c r="I26" s="517"/>
      <c r="J26" s="517"/>
    </row>
    <row r="27" spans="2:10" x14ac:dyDescent="0.25">
      <c r="B27" s="1672"/>
      <c r="C27" s="534" t="s">
        <v>6</v>
      </c>
      <c r="D27" s="535">
        <v>0.49181979228177453</v>
      </c>
      <c r="E27" s="517"/>
      <c r="F27" s="517"/>
      <c r="G27" s="517"/>
      <c r="H27" s="517"/>
      <c r="I27" s="517"/>
      <c r="J27" s="517"/>
    </row>
    <row r="28" spans="2:10" ht="24" x14ac:dyDescent="0.25">
      <c r="B28" s="1670" t="s">
        <v>198</v>
      </c>
      <c r="C28" s="536" t="s">
        <v>99</v>
      </c>
      <c r="D28" s="537">
        <v>0.83995887594242524</v>
      </c>
      <c r="E28" s="517"/>
      <c r="F28" s="517"/>
      <c r="G28" s="517"/>
      <c r="H28" s="517"/>
      <c r="I28" s="517"/>
      <c r="J28" s="517"/>
    </row>
    <row r="29" spans="2:10" ht="24" x14ac:dyDescent="0.25">
      <c r="B29" s="1671"/>
      <c r="C29" s="518" t="s">
        <v>100</v>
      </c>
      <c r="D29" s="533">
        <v>0.87339268051434094</v>
      </c>
      <c r="E29" s="517"/>
      <c r="F29" s="517"/>
      <c r="G29" s="517"/>
      <c r="H29" s="517"/>
      <c r="I29" s="517"/>
      <c r="J29" s="517"/>
    </row>
    <row r="30" spans="2:10" ht="24" x14ac:dyDescent="0.25">
      <c r="B30" s="1671"/>
      <c r="C30" s="518" t="s">
        <v>101</v>
      </c>
      <c r="D30" s="533">
        <v>0.43627805937726266</v>
      </c>
      <c r="E30" s="517"/>
      <c r="F30" s="517"/>
      <c r="G30" s="517"/>
      <c r="H30" s="517"/>
      <c r="I30" s="517"/>
      <c r="J30" s="517"/>
    </row>
    <row r="31" spans="2:10" ht="24" x14ac:dyDescent="0.25">
      <c r="B31" s="1671"/>
      <c r="C31" s="518" t="s">
        <v>102</v>
      </c>
      <c r="D31" s="533">
        <v>0.35901639344262237</v>
      </c>
      <c r="E31" s="517"/>
      <c r="F31" s="517"/>
      <c r="G31" s="517"/>
      <c r="H31" s="517"/>
      <c r="I31" s="517"/>
      <c r="J31" s="517"/>
    </row>
    <row r="32" spans="2:10" ht="24" x14ac:dyDescent="0.25">
      <c r="B32" s="1671"/>
      <c r="C32" s="518" t="s">
        <v>103</v>
      </c>
      <c r="D32" s="533">
        <v>0.25860271115745603</v>
      </c>
      <c r="E32" s="517"/>
      <c r="F32" s="517"/>
      <c r="G32" s="517"/>
      <c r="H32" s="517"/>
      <c r="I32" s="517"/>
      <c r="J32" s="517"/>
    </row>
    <row r="33" spans="2:10" ht="24" x14ac:dyDescent="0.25">
      <c r="B33" s="1671"/>
      <c r="C33" s="518" t="s">
        <v>104</v>
      </c>
      <c r="D33" s="533">
        <v>0.21644413211524996</v>
      </c>
      <c r="E33" s="517"/>
      <c r="F33" s="517"/>
      <c r="G33" s="517"/>
      <c r="H33" s="517"/>
      <c r="I33" s="517"/>
      <c r="J33" s="517"/>
    </row>
    <row r="34" spans="2:10" ht="24" x14ac:dyDescent="0.25">
      <c r="B34" s="1671"/>
      <c r="C34" s="518" t="s">
        <v>105</v>
      </c>
      <c r="D34" s="533">
        <v>0.22653534183082319</v>
      </c>
      <c r="E34" s="517"/>
      <c r="F34" s="517"/>
      <c r="G34" s="517"/>
      <c r="H34" s="517"/>
      <c r="I34" s="517"/>
      <c r="J34" s="517"/>
    </row>
    <row r="35" spans="2:10" x14ac:dyDescent="0.25">
      <c r="B35" s="1672"/>
      <c r="C35" s="534" t="s">
        <v>6</v>
      </c>
      <c r="D35" s="535">
        <v>0.41942403038081427</v>
      </c>
      <c r="E35" s="517"/>
      <c r="F35" s="517"/>
      <c r="G35" s="517"/>
      <c r="H35" s="517"/>
      <c r="I35" s="517"/>
      <c r="J35" s="517"/>
    </row>
    <row r="36" spans="2:10" ht="24" x14ac:dyDescent="0.25">
      <c r="B36" s="1670" t="s">
        <v>199</v>
      </c>
      <c r="C36" s="536" t="s">
        <v>99</v>
      </c>
      <c r="D36" s="537">
        <v>0.857961053837341</v>
      </c>
      <c r="E36" s="517"/>
      <c r="F36" s="517"/>
      <c r="G36" s="517"/>
      <c r="H36" s="517"/>
      <c r="I36" s="517"/>
      <c r="J36" s="517"/>
    </row>
    <row r="37" spans="2:10" ht="24" x14ac:dyDescent="0.25">
      <c r="B37" s="1671"/>
      <c r="C37" s="518" t="s">
        <v>100</v>
      </c>
      <c r="D37" s="533">
        <v>0.83873873873873706</v>
      </c>
      <c r="E37" s="517"/>
      <c r="F37" s="517"/>
      <c r="G37" s="517"/>
      <c r="H37" s="517"/>
      <c r="I37" s="517"/>
      <c r="J37" s="517"/>
    </row>
    <row r="38" spans="2:10" ht="24" x14ac:dyDescent="0.25">
      <c r="B38" s="1671"/>
      <c r="C38" s="518" t="s">
        <v>101</v>
      </c>
      <c r="D38" s="533">
        <v>0.74803149606299213</v>
      </c>
      <c r="E38" s="517"/>
      <c r="F38" s="517"/>
      <c r="G38" s="517"/>
      <c r="H38" s="517"/>
      <c r="I38" s="517"/>
      <c r="J38" s="517"/>
    </row>
    <row r="39" spans="2:10" ht="24" x14ac:dyDescent="0.25">
      <c r="B39" s="1671"/>
      <c r="C39" s="518" t="s">
        <v>102</v>
      </c>
      <c r="D39" s="533">
        <v>0.64003164556962155</v>
      </c>
      <c r="E39" s="517"/>
      <c r="F39" s="517"/>
      <c r="G39" s="517"/>
      <c r="H39" s="517"/>
      <c r="I39" s="517"/>
      <c r="J39" s="517"/>
    </row>
    <row r="40" spans="2:10" ht="24" x14ac:dyDescent="0.25">
      <c r="B40" s="1671"/>
      <c r="C40" s="518" t="s">
        <v>103</v>
      </c>
      <c r="D40" s="533">
        <v>0.59319526627218921</v>
      </c>
      <c r="E40" s="517"/>
      <c r="F40" s="517"/>
      <c r="G40" s="517"/>
      <c r="H40" s="517"/>
      <c r="I40" s="517"/>
      <c r="J40" s="517"/>
    </row>
    <row r="41" spans="2:10" ht="24" x14ac:dyDescent="0.25">
      <c r="B41" s="1671"/>
      <c r="C41" s="518" t="s">
        <v>104</v>
      </c>
      <c r="D41" s="533">
        <v>0.51591895803183829</v>
      </c>
      <c r="E41" s="517"/>
      <c r="F41" s="517"/>
      <c r="G41" s="517"/>
      <c r="H41" s="517"/>
      <c r="I41" s="517"/>
      <c r="J41" s="517"/>
    </row>
    <row r="42" spans="2:10" ht="24" x14ac:dyDescent="0.25">
      <c r="B42" s="1671"/>
      <c r="C42" s="518" t="s">
        <v>105</v>
      </c>
      <c r="D42" s="533">
        <v>0.52921535893155247</v>
      </c>
      <c r="E42" s="517"/>
      <c r="F42" s="517"/>
      <c r="G42" s="517"/>
      <c r="H42" s="517"/>
      <c r="I42" s="517"/>
      <c r="J42" s="517"/>
    </row>
    <row r="43" spans="2:10" x14ac:dyDescent="0.25">
      <c r="B43" s="1672"/>
      <c r="C43" s="534" t="s">
        <v>6</v>
      </c>
      <c r="D43" s="535">
        <v>0.67652686971775078</v>
      </c>
      <c r="E43" s="517"/>
      <c r="F43" s="517"/>
      <c r="G43" s="517"/>
      <c r="H43" s="517"/>
      <c r="I43" s="517"/>
      <c r="J43" s="517"/>
    </row>
    <row r="44" spans="2:10" ht="24.75" thickBot="1" x14ac:dyDescent="0.3">
      <c r="B44" s="1688" t="s">
        <v>6</v>
      </c>
      <c r="C44" s="536" t="s">
        <v>99</v>
      </c>
      <c r="D44" s="537">
        <v>0.85696252989635524</v>
      </c>
      <c r="E44" s="517"/>
      <c r="F44" s="517"/>
      <c r="G44" s="517"/>
      <c r="H44" s="517"/>
      <c r="I44" s="517"/>
      <c r="J44" s="517"/>
    </row>
    <row r="45" spans="2:10" ht="24" x14ac:dyDescent="0.25">
      <c r="B45" s="1671"/>
      <c r="C45" s="518" t="s">
        <v>100</v>
      </c>
      <c r="D45" s="533">
        <v>0.8719811925625125</v>
      </c>
      <c r="E45" s="517"/>
      <c r="F45" s="517"/>
      <c r="G45" s="517"/>
      <c r="H45" s="517"/>
      <c r="I45" s="517"/>
      <c r="J45" s="517"/>
    </row>
    <row r="46" spans="2:10" ht="24" x14ac:dyDescent="0.25">
      <c r="B46" s="1671"/>
      <c r="C46" s="518" t="s">
        <v>101</v>
      </c>
      <c r="D46" s="533">
        <v>0.52209477247085634</v>
      </c>
      <c r="E46" s="517"/>
      <c r="F46" s="517"/>
      <c r="G46" s="517"/>
      <c r="H46" s="517"/>
      <c r="I46" s="517"/>
      <c r="J46" s="517"/>
    </row>
    <row r="47" spans="2:10" ht="24" x14ac:dyDescent="0.25">
      <c r="B47" s="1671"/>
      <c r="C47" s="518" t="s">
        <v>102</v>
      </c>
      <c r="D47" s="533">
        <v>0.45915800067091594</v>
      </c>
      <c r="E47" s="517"/>
      <c r="F47" s="517"/>
      <c r="G47" s="517"/>
      <c r="H47" s="517"/>
      <c r="I47" s="517"/>
      <c r="J47" s="517"/>
    </row>
    <row r="48" spans="2:10" ht="24" x14ac:dyDescent="0.25">
      <c r="B48" s="1671"/>
      <c r="C48" s="518" t="s">
        <v>103</v>
      </c>
      <c r="D48" s="533">
        <v>0.40620662854604916</v>
      </c>
      <c r="E48" s="517"/>
      <c r="F48" s="517"/>
      <c r="G48" s="517"/>
      <c r="H48" s="517"/>
      <c r="I48" s="517"/>
      <c r="J48" s="517"/>
    </row>
    <row r="49" spans="2:10" ht="24" x14ac:dyDescent="0.25">
      <c r="B49" s="1671"/>
      <c r="C49" s="518" t="s">
        <v>104</v>
      </c>
      <c r="D49" s="533">
        <v>0.34847870182555835</v>
      </c>
      <c r="E49" s="517"/>
      <c r="F49" s="517"/>
      <c r="G49" s="517"/>
      <c r="H49" s="517"/>
      <c r="I49" s="517"/>
      <c r="J49" s="517"/>
    </row>
    <row r="50" spans="2:10" ht="24" x14ac:dyDescent="0.25">
      <c r="B50" s="1671"/>
      <c r="C50" s="518" t="s">
        <v>105</v>
      </c>
      <c r="D50" s="533">
        <v>0.3553107344632761</v>
      </c>
      <c r="E50" s="517"/>
      <c r="F50" s="517"/>
      <c r="G50" s="517"/>
      <c r="H50" s="517"/>
      <c r="I50" s="517"/>
      <c r="J50" s="517"/>
    </row>
    <row r="51" spans="2:10" ht="15.75" thickBot="1" x14ac:dyDescent="0.3">
      <c r="B51" s="1689"/>
      <c r="C51" s="519" t="s">
        <v>6</v>
      </c>
      <c r="D51" s="538">
        <v>0.54334696360985557</v>
      </c>
      <c r="E51" s="517"/>
      <c r="F51" s="517"/>
      <c r="G51" s="517"/>
      <c r="H51" s="517"/>
      <c r="I51" s="517"/>
      <c r="J51" s="517"/>
    </row>
    <row r="52" spans="2:10" x14ac:dyDescent="0.25">
      <c r="B52" s="517"/>
      <c r="C52" s="517"/>
      <c r="D52" s="517"/>
      <c r="E52" s="517"/>
      <c r="F52" s="517"/>
      <c r="G52" s="517"/>
      <c r="H52" s="517"/>
      <c r="I52" s="517"/>
      <c r="J52" s="517"/>
    </row>
    <row r="53" spans="2:10" ht="15.75" thickBot="1" x14ac:dyDescent="0.3">
      <c r="B53" s="1673" t="s">
        <v>109</v>
      </c>
      <c r="C53" s="1674"/>
      <c r="D53" s="1674"/>
      <c r="E53" s="1674"/>
      <c r="F53" s="1674"/>
      <c r="G53" s="1674"/>
      <c r="H53" s="1674"/>
      <c r="I53" s="1674"/>
      <c r="J53" s="517"/>
    </row>
    <row r="54" spans="2:10" ht="25.5" thickBot="1" x14ac:dyDescent="0.3">
      <c r="B54" s="1675" t="s">
        <v>1</v>
      </c>
      <c r="C54" s="1690"/>
      <c r="D54" s="1691"/>
      <c r="E54" s="539" t="s">
        <v>110</v>
      </c>
      <c r="F54" s="540" t="s">
        <v>111</v>
      </c>
      <c r="G54" s="540" t="s">
        <v>112</v>
      </c>
      <c r="H54" s="540" t="s">
        <v>113</v>
      </c>
      <c r="I54" s="541" t="s">
        <v>114</v>
      </c>
      <c r="J54" s="517"/>
    </row>
    <row r="55" spans="2:10" ht="24.75" thickBot="1" x14ac:dyDescent="0.3">
      <c r="B55" s="1692" t="s">
        <v>219</v>
      </c>
      <c r="C55" s="542" t="s">
        <v>116</v>
      </c>
      <c r="D55" s="531" t="s">
        <v>117</v>
      </c>
      <c r="E55" s="543">
        <v>1052.4429537580338</v>
      </c>
      <c r="F55" s="544">
        <v>3</v>
      </c>
      <c r="G55" s="545">
        <v>350.8143179193446</v>
      </c>
      <c r="H55" s="545">
        <v>1469.6090791425613</v>
      </c>
      <c r="I55" s="546">
        <v>0</v>
      </c>
      <c r="J55" s="517"/>
    </row>
    <row r="56" spans="2:10" x14ac:dyDescent="0.25">
      <c r="B56" s="1671"/>
      <c r="C56" s="1693" t="s">
        <v>118</v>
      </c>
      <c r="D56" s="1694"/>
      <c r="E56" s="547">
        <v>26677.812681034051</v>
      </c>
      <c r="F56" s="548">
        <v>111757</v>
      </c>
      <c r="G56" s="549">
        <v>0.23871267733595256</v>
      </c>
      <c r="H56" s="550"/>
      <c r="I56" s="551"/>
      <c r="J56" s="517"/>
    </row>
    <row r="57" spans="2:10" ht="15.75" thickBot="1" x14ac:dyDescent="0.3">
      <c r="B57" s="1689"/>
      <c r="C57" s="1695" t="s">
        <v>6</v>
      </c>
      <c r="D57" s="1696"/>
      <c r="E57" s="552">
        <v>27730.255634792084</v>
      </c>
      <c r="F57" s="553">
        <v>111760</v>
      </c>
      <c r="G57" s="554"/>
      <c r="H57" s="554"/>
      <c r="I57" s="555"/>
      <c r="J57" s="517"/>
    </row>
    <row r="58" spans="2:10" x14ac:dyDescent="0.25">
      <c r="B58" s="517"/>
      <c r="C58" s="517"/>
      <c r="D58" s="517"/>
      <c r="E58" s="517"/>
      <c r="F58" s="517"/>
      <c r="G58" s="517"/>
      <c r="H58" s="517"/>
      <c r="I58" s="517"/>
      <c r="J58" s="517"/>
    </row>
    <row r="59" spans="2:10" ht="15.75" thickBot="1" x14ac:dyDescent="0.3">
      <c r="B59" s="1673" t="s">
        <v>119</v>
      </c>
      <c r="C59" s="1674"/>
      <c r="D59" s="1674"/>
      <c r="E59" s="517"/>
      <c r="F59" s="517"/>
      <c r="G59" s="517"/>
      <c r="H59" s="517"/>
      <c r="I59" s="517"/>
      <c r="J59" s="517"/>
    </row>
    <row r="60" spans="2:10" ht="25.5" thickBot="1" x14ac:dyDescent="0.3">
      <c r="B60" s="556" t="s">
        <v>1</v>
      </c>
      <c r="C60" s="539" t="s">
        <v>120</v>
      </c>
      <c r="D60" s="541" t="s">
        <v>121</v>
      </c>
      <c r="E60" s="517"/>
      <c r="F60" s="517"/>
      <c r="G60" s="517"/>
      <c r="H60" s="517"/>
      <c r="I60" s="517"/>
      <c r="J60" s="517"/>
    </row>
    <row r="61" spans="2:10" ht="108.75" thickBot="1" x14ac:dyDescent="0.3">
      <c r="B61" s="523" t="s">
        <v>219</v>
      </c>
      <c r="C61" s="557">
        <v>0.19481497890896726</v>
      </c>
      <c r="D61" s="558">
        <v>3.7952876007301357E-2</v>
      </c>
      <c r="E61" s="517"/>
      <c r="F61" s="517"/>
      <c r="G61" s="517"/>
      <c r="H61" s="517"/>
      <c r="I61" s="517"/>
      <c r="J61" s="517"/>
    </row>
  </sheetData>
  <mergeCells count="19">
    <mergeCell ref="B59:D59"/>
    <mergeCell ref="B44:B51"/>
    <mergeCell ref="B53:I53"/>
    <mergeCell ref="B54:D54"/>
    <mergeCell ref="B55:B57"/>
    <mergeCell ref="C56:D56"/>
    <mergeCell ref="C57:D57"/>
    <mergeCell ref="B36:B43"/>
    <mergeCell ref="B3:H3"/>
    <mergeCell ref="B4:B6"/>
    <mergeCell ref="C4:H4"/>
    <mergeCell ref="C5:D5"/>
    <mergeCell ref="E5:F5"/>
    <mergeCell ref="G5:H5"/>
    <mergeCell ref="B9:D9"/>
    <mergeCell ref="B10:D10"/>
    <mergeCell ref="B12:B19"/>
    <mergeCell ref="B20:B27"/>
    <mergeCell ref="B28:B3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1"/>
  <sheetViews>
    <sheetView workbookViewId="0"/>
  </sheetViews>
  <sheetFormatPr defaultRowHeight="15" x14ac:dyDescent="0.25"/>
  <sheetData>
    <row r="2" spans="2:10" x14ac:dyDescent="0.25">
      <c r="B2" s="559"/>
      <c r="C2" s="559"/>
      <c r="D2" s="559"/>
      <c r="E2" s="559"/>
      <c r="F2" s="559"/>
      <c r="G2" s="559"/>
      <c r="H2" s="559"/>
      <c r="I2" s="559"/>
      <c r="J2" s="559"/>
    </row>
    <row r="3" spans="2:10" ht="15.75" thickBot="1" x14ac:dyDescent="0.3">
      <c r="B3" s="1700" t="s">
        <v>2</v>
      </c>
      <c r="C3" s="1701"/>
      <c r="D3" s="1701"/>
      <c r="E3" s="1701"/>
      <c r="F3" s="1701"/>
      <c r="G3" s="1701"/>
      <c r="H3" s="1701"/>
      <c r="I3" s="559"/>
      <c r="J3" s="559"/>
    </row>
    <row r="4" spans="2:10" ht="15.75" thickBot="1" x14ac:dyDescent="0.3">
      <c r="B4" s="1702" t="s">
        <v>1</v>
      </c>
      <c r="C4" s="1705" t="s">
        <v>3</v>
      </c>
      <c r="D4" s="1706"/>
      <c r="E4" s="1706"/>
      <c r="F4" s="1706"/>
      <c r="G4" s="1706"/>
      <c r="H4" s="1707"/>
      <c r="I4" s="559"/>
      <c r="J4" s="559"/>
    </row>
    <row r="5" spans="2:10" x14ac:dyDescent="0.25">
      <c r="B5" s="1703"/>
      <c r="C5" s="1708" t="s">
        <v>4</v>
      </c>
      <c r="D5" s="1709"/>
      <c r="E5" s="1710" t="s">
        <v>5</v>
      </c>
      <c r="F5" s="1709"/>
      <c r="G5" s="1711" t="s">
        <v>6</v>
      </c>
      <c r="H5" s="1712"/>
      <c r="I5" s="559"/>
      <c r="J5" s="559"/>
    </row>
    <row r="6" spans="2:10" ht="15.75" thickBot="1" x14ac:dyDescent="0.3">
      <c r="B6" s="1704"/>
      <c r="C6" s="562" t="s">
        <v>7</v>
      </c>
      <c r="D6" s="563" t="s">
        <v>8</v>
      </c>
      <c r="E6" s="563" t="s">
        <v>7</v>
      </c>
      <c r="F6" s="563" t="s">
        <v>8</v>
      </c>
      <c r="G6" s="563" t="s">
        <v>7</v>
      </c>
      <c r="H6" s="564" t="s">
        <v>8</v>
      </c>
      <c r="I6" s="559"/>
      <c r="J6" s="559"/>
    </row>
    <row r="7" spans="2:10" ht="120.75" thickBot="1" x14ac:dyDescent="0.3">
      <c r="B7" s="565" t="s">
        <v>218</v>
      </c>
      <c r="C7" s="566">
        <v>111761</v>
      </c>
      <c r="D7" s="567">
        <v>0.87466347357876284</v>
      </c>
      <c r="E7" s="568">
        <v>16015</v>
      </c>
      <c r="F7" s="567">
        <v>0.12533652642123716</v>
      </c>
      <c r="G7" s="568">
        <v>127776</v>
      </c>
      <c r="H7" s="569">
        <v>1</v>
      </c>
      <c r="I7" s="559"/>
      <c r="J7" s="559"/>
    </row>
    <row r="8" spans="2:10" x14ac:dyDescent="0.25">
      <c r="B8" s="559"/>
      <c r="C8" s="559"/>
      <c r="D8" s="559"/>
      <c r="E8" s="559"/>
      <c r="F8" s="559"/>
      <c r="G8" s="559"/>
      <c r="H8" s="559"/>
      <c r="I8" s="559"/>
      <c r="J8" s="559"/>
    </row>
    <row r="9" spans="2:10" x14ac:dyDescent="0.25">
      <c r="B9" s="1700" t="s">
        <v>10</v>
      </c>
      <c r="C9" s="1701"/>
      <c r="D9" s="1701"/>
      <c r="E9" s="559"/>
      <c r="F9" s="559"/>
      <c r="G9" s="559"/>
      <c r="H9" s="559"/>
      <c r="I9" s="559"/>
      <c r="J9" s="559"/>
    </row>
    <row r="10" spans="2:10" ht="15.75" thickBot="1" x14ac:dyDescent="0.3">
      <c r="B10" s="1713" t="s">
        <v>107</v>
      </c>
      <c r="C10" s="1701"/>
      <c r="D10" s="1701"/>
      <c r="E10" s="559"/>
      <c r="F10" s="559"/>
      <c r="G10" s="559"/>
      <c r="H10" s="559"/>
      <c r="I10" s="559"/>
      <c r="J10" s="559"/>
    </row>
    <row r="11" spans="2:10" ht="61.5" thickBot="1" x14ac:dyDescent="0.3">
      <c r="B11" s="570" t="s">
        <v>195</v>
      </c>
      <c r="C11" s="571" t="s">
        <v>98</v>
      </c>
      <c r="D11" s="572" t="s">
        <v>212</v>
      </c>
      <c r="E11" s="559"/>
      <c r="F11" s="559"/>
      <c r="G11" s="559"/>
      <c r="H11" s="559"/>
      <c r="I11" s="559"/>
      <c r="J11" s="559"/>
    </row>
    <row r="12" spans="2:10" ht="24" x14ac:dyDescent="0.25">
      <c r="B12" s="1714" t="s">
        <v>196</v>
      </c>
      <c r="C12" s="573" t="s">
        <v>99</v>
      </c>
      <c r="D12" s="574">
        <v>0.85758275596612832</v>
      </c>
      <c r="E12" s="559"/>
      <c r="F12" s="559"/>
      <c r="G12" s="559"/>
      <c r="H12" s="559"/>
      <c r="I12" s="559"/>
      <c r="J12" s="559"/>
    </row>
    <row r="13" spans="2:10" ht="24" x14ac:dyDescent="0.25">
      <c r="B13" s="1698"/>
      <c r="C13" s="560" t="s">
        <v>100</v>
      </c>
      <c r="D13" s="575">
        <v>0.88556740289413438</v>
      </c>
      <c r="E13" s="559"/>
      <c r="F13" s="559"/>
      <c r="G13" s="559"/>
      <c r="H13" s="559"/>
      <c r="I13" s="559"/>
      <c r="J13" s="559"/>
    </row>
    <row r="14" spans="2:10" ht="24" x14ac:dyDescent="0.25">
      <c r="B14" s="1698"/>
      <c r="C14" s="560" t="s">
        <v>101</v>
      </c>
      <c r="D14" s="575">
        <v>0.5228215767634824</v>
      </c>
      <c r="E14" s="559"/>
      <c r="F14" s="559"/>
      <c r="G14" s="559"/>
      <c r="H14" s="559"/>
      <c r="I14" s="559"/>
      <c r="J14" s="559"/>
    </row>
    <row r="15" spans="2:10" ht="24" x14ac:dyDescent="0.25">
      <c r="B15" s="1698"/>
      <c r="C15" s="560" t="s">
        <v>102</v>
      </c>
      <c r="D15" s="575">
        <v>0.46596858638743621</v>
      </c>
      <c r="E15" s="559"/>
      <c r="F15" s="559"/>
      <c r="G15" s="559"/>
      <c r="H15" s="559"/>
      <c r="I15" s="559"/>
      <c r="J15" s="559"/>
    </row>
    <row r="16" spans="2:10" ht="24" x14ac:dyDescent="0.25">
      <c r="B16" s="1698"/>
      <c r="C16" s="560" t="s">
        <v>103</v>
      </c>
      <c r="D16" s="575">
        <v>0.50364009706925472</v>
      </c>
      <c r="E16" s="559"/>
      <c r="F16" s="559"/>
      <c r="G16" s="559"/>
      <c r="H16" s="559"/>
      <c r="I16" s="559"/>
      <c r="J16" s="559"/>
    </row>
    <row r="17" spans="2:10" ht="24" x14ac:dyDescent="0.25">
      <c r="B17" s="1698"/>
      <c r="C17" s="560" t="s">
        <v>104</v>
      </c>
      <c r="D17" s="575">
        <v>0.45521292217327552</v>
      </c>
      <c r="E17" s="559"/>
      <c r="F17" s="559"/>
      <c r="G17" s="559"/>
      <c r="H17" s="559"/>
      <c r="I17" s="559"/>
      <c r="J17" s="559"/>
    </row>
    <row r="18" spans="2:10" ht="24" x14ac:dyDescent="0.25">
      <c r="B18" s="1698"/>
      <c r="C18" s="560" t="s">
        <v>105</v>
      </c>
      <c r="D18" s="575">
        <v>0.44141689373297011</v>
      </c>
      <c r="E18" s="559"/>
      <c r="F18" s="559"/>
      <c r="G18" s="559"/>
      <c r="H18" s="559"/>
      <c r="I18" s="559"/>
      <c r="J18" s="559"/>
    </row>
    <row r="19" spans="2:10" x14ac:dyDescent="0.25">
      <c r="B19" s="1699"/>
      <c r="C19" s="576" t="s">
        <v>6</v>
      </c>
      <c r="D19" s="577">
        <v>0.59995246018540771</v>
      </c>
      <c r="E19" s="559"/>
      <c r="F19" s="559"/>
      <c r="G19" s="559"/>
      <c r="H19" s="559"/>
      <c r="I19" s="559"/>
      <c r="J19" s="559"/>
    </row>
    <row r="20" spans="2:10" ht="24" x14ac:dyDescent="0.25">
      <c r="B20" s="1697" t="s">
        <v>197</v>
      </c>
      <c r="C20" s="578" t="s">
        <v>99</v>
      </c>
      <c r="D20" s="579">
        <v>0.86802685950413205</v>
      </c>
      <c r="E20" s="559"/>
      <c r="F20" s="559"/>
      <c r="G20" s="559"/>
      <c r="H20" s="559"/>
      <c r="I20" s="559"/>
      <c r="J20" s="559"/>
    </row>
    <row r="21" spans="2:10" ht="24" x14ac:dyDescent="0.25">
      <c r="B21" s="1698"/>
      <c r="C21" s="560" t="s">
        <v>100</v>
      </c>
      <c r="D21" s="575">
        <v>0.88614457831325266</v>
      </c>
      <c r="E21" s="559"/>
      <c r="F21" s="559"/>
      <c r="G21" s="559"/>
      <c r="H21" s="559"/>
      <c r="I21" s="559"/>
      <c r="J21" s="559"/>
    </row>
    <row r="22" spans="2:10" ht="24" x14ac:dyDescent="0.25">
      <c r="B22" s="1698"/>
      <c r="C22" s="560" t="s">
        <v>101</v>
      </c>
      <c r="D22" s="575">
        <v>0.44610169491525353</v>
      </c>
      <c r="E22" s="559"/>
      <c r="F22" s="559"/>
      <c r="G22" s="559"/>
      <c r="H22" s="559"/>
      <c r="I22" s="559"/>
      <c r="J22" s="559"/>
    </row>
    <row r="23" spans="2:10" ht="24" x14ac:dyDescent="0.25">
      <c r="B23" s="1698"/>
      <c r="C23" s="560" t="s">
        <v>102</v>
      </c>
      <c r="D23" s="575">
        <v>0.40303323652791145</v>
      </c>
      <c r="E23" s="559"/>
      <c r="F23" s="559"/>
      <c r="G23" s="559"/>
      <c r="H23" s="559"/>
      <c r="I23" s="559"/>
      <c r="J23" s="559"/>
    </row>
    <row r="24" spans="2:10" ht="24" x14ac:dyDescent="0.25">
      <c r="B24" s="1698"/>
      <c r="C24" s="560" t="s">
        <v>103</v>
      </c>
      <c r="D24" s="575">
        <v>0.30662798482481635</v>
      </c>
      <c r="E24" s="559"/>
      <c r="F24" s="559"/>
      <c r="G24" s="559"/>
      <c r="H24" s="559"/>
      <c r="I24" s="559"/>
      <c r="J24" s="559"/>
    </row>
    <row r="25" spans="2:10" ht="24" x14ac:dyDescent="0.25">
      <c r="B25" s="1698"/>
      <c r="C25" s="560" t="s">
        <v>104</v>
      </c>
      <c r="D25" s="575">
        <v>0.26021505376344084</v>
      </c>
      <c r="E25" s="559"/>
      <c r="F25" s="559"/>
      <c r="G25" s="559"/>
      <c r="H25" s="559"/>
      <c r="I25" s="559"/>
      <c r="J25" s="559"/>
    </row>
    <row r="26" spans="2:10" ht="24" x14ac:dyDescent="0.25">
      <c r="B26" s="1698"/>
      <c r="C26" s="560" t="s">
        <v>105</v>
      </c>
      <c r="D26" s="575">
        <v>0.25978564771668244</v>
      </c>
      <c r="E26" s="559"/>
      <c r="F26" s="559"/>
      <c r="G26" s="559"/>
      <c r="H26" s="559"/>
      <c r="I26" s="559"/>
      <c r="J26" s="559"/>
    </row>
    <row r="27" spans="2:10" x14ac:dyDescent="0.25">
      <c r="B27" s="1699"/>
      <c r="C27" s="576" t="s">
        <v>6</v>
      </c>
      <c r="D27" s="577">
        <v>0.49181979228177453</v>
      </c>
      <c r="E27" s="559"/>
      <c r="F27" s="559"/>
      <c r="G27" s="559"/>
      <c r="H27" s="559"/>
      <c r="I27" s="559"/>
      <c r="J27" s="559"/>
    </row>
    <row r="28" spans="2:10" ht="24" x14ac:dyDescent="0.25">
      <c r="B28" s="1697" t="s">
        <v>198</v>
      </c>
      <c r="C28" s="578" t="s">
        <v>99</v>
      </c>
      <c r="D28" s="579">
        <v>0.83995887594242524</v>
      </c>
      <c r="E28" s="559"/>
      <c r="F28" s="559"/>
      <c r="G28" s="559"/>
      <c r="H28" s="559"/>
      <c r="I28" s="559"/>
      <c r="J28" s="559"/>
    </row>
    <row r="29" spans="2:10" ht="24" x14ac:dyDescent="0.25">
      <c r="B29" s="1698"/>
      <c r="C29" s="560" t="s">
        <v>100</v>
      </c>
      <c r="D29" s="575">
        <v>0.87339268051434094</v>
      </c>
      <c r="E29" s="559"/>
      <c r="F29" s="559"/>
      <c r="G29" s="559"/>
      <c r="H29" s="559"/>
      <c r="I29" s="559"/>
      <c r="J29" s="559"/>
    </row>
    <row r="30" spans="2:10" ht="24" x14ac:dyDescent="0.25">
      <c r="B30" s="1698"/>
      <c r="C30" s="560" t="s">
        <v>101</v>
      </c>
      <c r="D30" s="575">
        <v>0.43627805937726266</v>
      </c>
      <c r="E30" s="559"/>
      <c r="F30" s="559"/>
      <c r="G30" s="559"/>
      <c r="H30" s="559"/>
      <c r="I30" s="559"/>
      <c r="J30" s="559"/>
    </row>
    <row r="31" spans="2:10" ht="24" x14ac:dyDescent="0.25">
      <c r="B31" s="1698"/>
      <c r="C31" s="560" t="s">
        <v>102</v>
      </c>
      <c r="D31" s="575">
        <v>0.35901639344262237</v>
      </c>
      <c r="E31" s="559"/>
      <c r="F31" s="559"/>
      <c r="G31" s="559"/>
      <c r="H31" s="559"/>
      <c r="I31" s="559"/>
      <c r="J31" s="559"/>
    </row>
    <row r="32" spans="2:10" ht="24" x14ac:dyDescent="0.25">
      <c r="B32" s="1698"/>
      <c r="C32" s="560" t="s">
        <v>103</v>
      </c>
      <c r="D32" s="575">
        <v>0.25860271115745603</v>
      </c>
      <c r="E32" s="559"/>
      <c r="F32" s="559"/>
      <c r="G32" s="559"/>
      <c r="H32" s="559"/>
      <c r="I32" s="559"/>
      <c r="J32" s="559"/>
    </row>
    <row r="33" spans="2:10" ht="24" x14ac:dyDescent="0.25">
      <c r="B33" s="1698"/>
      <c r="C33" s="560" t="s">
        <v>104</v>
      </c>
      <c r="D33" s="575">
        <v>0.21644413211524996</v>
      </c>
      <c r="E33" s="559"/>
      <c r="F33" s="559"/>
      <c r="G33" s="559"/>
      <c r="H33" s="559"/>
      <c r="I33" s="559"/>
      <c r="J33" s="559"/>
    </row>
    <row r="34" spans="2:10" ht="24" x14ac:dyDescent="0.25">
      <c r="B34" s="1698"/>
      <c r="C34" s="560" t="s">
        <v>105</v>
      </c>
      <c r="D34" s="575">
        <v>0.22653534183082319</v>
      </c>
      <c r="E34" s="559"/>
      <c r="F34" s="559"/>
      <c r="G34" s="559"/>
      <c r="H34" s="559"/>
      <c r="I34" s="559"/>
      <c r="J34" s="559"/>
    </row>
    <row r="35" spans="2:10" x14ac:dyDescent="0.25">
      <c r="B35" s="1699"/>
      <c r="C35" s="576" t="s">
        <v>6</v>
      </c>
      <c r="D35" s="577">
        <v>0.41942403038081427</v>
      </c>
      <c r="E35" s="559"/>
      <c r="F35" s="559"/>
      <c r="G35" s="559"/>
      <c r="H35" s="559"/>
      <c r="I35" s="559"/>
      <c r="J35" s="559"/>
    </row>
    <row r="36" spans="2:10" ht="24" x14ac:dyDescent="0.25">
      <c r="B36" s="1697" t="s">
        <v>199</v>
      </c>
      <c r="C36" s="578" t="s">
        <v>99</v>
      </c>
      <c r="D36" s="579">
        <v>0.857961053837341</v>
      </c>
      <c r="E36" s="559"/>
      <c r="F36" s="559"/>
      <c r="G36" s="559"/>
      <c r="H36" s="559"/>
      <c r="I36" s="559"/>
      <c r="J36" s="559"/>
    </row>
    <row r="37" spans="2:10" ht="24" x14ac:dyDescent="0.25">
      <c r="B37" s="1698"/>
      <c r="C37" s="560" t="s">
        <v>100</v>
      </c>
      <c r="D37" s="575">
        <v>0.83873873873873706</v>
      </c>
      <c r="E37" s="559"/>
      <c r="F37" s="559"/>
      <c r="G37" s="559"/>
      <c r="H37" s="559"/>
      <c r="I37" s="559"/>
      <c r="J37" s="559"/>
    </row>
    <row r="38" spans="2:10" ht="24" x14ac:dyDescent="0.25">
      <c r="B38" s="1698"/>
      <c r="C38" s="560" t="s">
        <v>101</v>
      </c>
      <c r="D38" s="575">
        <v>0.74803149606299213</v>
      </c>
      <c r="E38" s="559"/>
      <c r="F38" s="559"/>
      <c r="G38" s="559"/>
      <c r="H38" s="559"/>
      <c r="I38" s="559"/>
      <c r="J38" s="559"/>
    </row>
    <row r="39" spans="2:10" ht="24" x14ac:dyDescent="0.25">
      <c r="B39" s="1698"/>
      <c r="C39" s="560" t="s">
        <v>102</v>
      </c>
      <c r="D39" s="575">
        <v>0.64003164556962155</v>
      </c>
      <c r="E39" s="559"/>
      <c r="F39" s="559"/>
      <c r="G39" s="559"/>
      <c r="H39" s="559"/>
      <c r="I39" s="559"/>
      <c r="J39" s="559"/>
    </row>
    <row r="40" spans="2:10" ht="24" x14ac:dyDescent="0.25">
      <c r="B40" s="1698"/>
      <c r="C40" s="560" t="s">
        <v>103</v>
      </c>
      <c r="D40" s="575">
        <v>0.59319526627218921</v>
      </c>
      <c r="E40" s="559"/>
      <c r="F40" s="559"/>
      <c r="G40" s="559"/>
      <c r="H40" s="559"/>
      <c r="I40" s="559"/>
      <c r="J40" s="559"/>
    </row>
    <row r="41" spans="2:10" ht="24" x14ac:dyDescent="0.25">
      <c r="B41" s="1698"/>
      <c r="C41" s="560" t="s">
        <v>104</v>
      </c>
      <c r="D41" s="575">
        <v>0.51591895803183829</v>
      </c>
      <c r="E41" s="559"/>
      <c r="F41" s="559"/>
      <c r="G41" s="559"/>
      <c r="H41" s="559"/>
      <c r="I41" s="559"/>
      <c r="J41" s="559"/>
    </row>
    <row r="42" spans="2:10" ht="24" x14ac:dyDescent="0.25">
      <c r="B42" s="1698"/>
      <c r="C42" s="560" t="s">
        <v>105</v>
      </c>
      <c r="D42" s="575">
        <v>0.52921535893155247</v>
      </c>
      <c r="E42" s="559"/>
      <c r="F42" s="559"/>
      <c r="G42" s="559"/>
      <c r="H42" s="559"/>
      <c r="I42" s="559"/>
      <c r="J42" s="559"/>
    </row>
    <row r="43" spans="2:10" x14ac:dyDescent="0.25">
      <c r="B43" s="1699"/>
      <c r="C43" s="576" t="s">
        <v>6</v>
      </c>
      <c r="D43" s="577">
        <v>0.67652686971775078</v>
      </c>
      <c r="E43" s="559"/>
      <c r="F43" s="559"/>
      <c r="G43" s="559"/>
      <c r="H43" s="559"/>
      <c r="I43" s="559"/>
      <c r="J43" s="559"/>
    </row>
    <row r="44" spans="2:10" ht="24.75" thickBot="1" x14ac:dyDescent="0.3">
      <c r="B44" s="1715" t="s">
        <v>6</v>
      </c>
      <c r="C44" s="578" t="s">
        <v>99</v>
      </c>
      <c r="D44" s="579">
        <v>0.85696252989635524</v>
      </c>
      <c r="E44" s="559"/>
      <c r="F44" s="559"/>
      <c r="G44" s="559"/>
      <c r="H44" s="559"/>
      <c r="I44" s="559"/>
      <c r="J44" s="559"/>
    </row>
    <row r="45" spans="2:10" ht="24" x14ac:dyDescent="0.25">
      <c r="B45" s="1698"/>
      <c r="C45" s="560" t="s">
        <v>100</v>
      </c>
      <c r="D45" s="575">
        <v>0.8719811925625125</v>
      </c>
      <c r="E45" s="559"/>
      <c r="F45" s="559"/>
      <c r="G45" s="559"/>
      <c r="H45" s="559"/>
      <c r="I45" s="559"/>
      <c r="J45" s="559"/>
    </row>
    <row r="46" spans="2:10" ht="24" x14ac:dyDescent="0.25">
      <c r="B46" s="1698"/>
      <c r="C46" s="560" t="s">
        <v>101</v>
      </c>
      <c r="D46" s="575">
        <v>0.52209477247085634</v>
      </c>
      <c r="E46" s="559"/>
      <c r="F46" s="559"/>
      <c r="G46" s="559"/>
      <c r="H46" s="559"/>
      <c r="I46" s="559"/>
      <c r="J46" s="559"/>
    </row>
    <row r="47" spans="2:10" ht="24" x14ac:dyDescent="0.25">
      <c r="B47" s="1698"/>
      <c r="C47" s="560" t="s">
        <v>102</v>
      </c>
      <c r="D47" s="575">
        <v>0.45915800067091594</v>
      </c>
      <c r="E47" s="559"/>
      <c r="F47" s="559"/>
      <c r="G47" s="559"/>
      <c r="H47" s="559"/>
      <c r="I47" s="559"/>
      <c r="J47" s="559"/>
    </row>
    <row r="48" spans="2:10" ht="24" x14ac:dyDescent="0.25">
      <c r="B48" s="1698"/>
      <c r="C48" s="560" t="s">
        <v>103</v>
      </c>
      <c r="D48" s="575">
        <v>0.40620662854604916</v>
      </c>
      <c r="E48" s="559"/>
      <c r="F48" s="559"/>
      <c r="G48" s="559"/>
      <c r="H48" s="559"/>
      <c r="I48" s="559"/>
      <c r="J48" s="559"/>
    </row>
    <row r="49" spans="2:10" ht="24" x14ac:dyDescent="0.25">
      <c r="B49" s="1698"/>
      <c r="C49" s="560" t="s">
        <v>104</v>
      </c>
      <c r="D49" s="575">
        <v>0.34847870182555835</v>
      </c>
      <c r="E49" s="559"/>
      <c r="F49" s="559"/>
      <c r="G49" s="559"/>
      <c r="H49" s="559"/>
      <c r="I49" s="559"/>
      <c r="J49" s="559"/>
    </row>
    <row r="50" spans="2:10" ht="24" x14ac:dyDescent="0.25">
      <c r="B50" s="1698"/>
      <c r="C50" s="560" t="s">
        <v>105</v>
      </c>
      <c r="D50" s="575">
        <v>0.3553107344632761</v>
      </c>
      <c r="E50" s="559"/>
      <c r="F50" s="559"/>
      <c r="G50" s="559"/>
      <c r="H50" s="559"/>
      <c r="I50" s="559"/>
      <c r="J50" s="559"/>
    </row>
    <row r="51" spans="2:10" ht="15.75" thickBot="1" x14ac:dyDescent="0.3">
      <c r="B51" s="1716"/>
      <c r="C51" s="561" t="s">
        <v>6</v>
      </c>
      <c r="D51" s="580">
        <v>0.54334696360985557</v>
      </c>
      <c r="E51" s="559"/>
      <c r="F51" s="559"/>
      <c r="G51" s="559"/>
      <c r="H51" s="559"/>
      <c r="I51" s="559"/>
      <c r="J51" s="559"/>
    </row>
    <row r="52" spans="2:10" x14ac:dyDescent="0.25">
      <c r="B52" s="559"/>
      <c r="C52" s="559"/>
      <c r="D52" s="559"/>
      <c r="E52" s="559"/>
      <c r="F52" s="559"/>
      <c r="G52" s="559"/>
      <c r="H52" s="559"/>
      <c r="I52" s="559"/>
      <c r="J52" s="559"/>
    </row>
    <row r="53" spans="2:10" ht="15.75" thickBot="1" x14ac:dyDescent="0.3">
      <c r="B53" s="1700" t="s">
        <v>109</v>
      </c>
      <c r="C53" s="1701"/>
      <c r="D53" s="1701"/>
      <c r="E53" s="1701"/>
      <c r="F53" s="1701"/>
      <c r="G53" s="1701"/>
      <c r="H53" s="1701"/>
      <c r="I53" s="1701"/>
      <c r="J53" s="559"/>
    </row>
    <row r="54" spans="2:10" ht="25.5" thickBot="1" x14ac:dyDescent="0.3">
      <c r="B54" s="1702" t="s">
        <v>1</v>
      </c>
      <c r="C54" s="1717"/>
      <c r="D54" s="1718"/>
      <c r="E54" s="581" t="s">
        <v>110</v>
      </c>
      <c r="F54" s="582" t="s">
        <v>111</v>
      </c>
      <c r="G54" s="582" t="s">
        <v>112</v>
      </c>
      <c r="H54" s="582" t="s">
        <v>113</v>
      </c>
      <c r="I54" s="583" t="s">
        <v>114</v>
      </c>
      <c r="J54" s="559"/>
    </row>
    <row r="55" spans="2:10" ht="24.75" thickBot="1" x14ac:dyDescent="0.3">
      <c r="B55" s="1719" t="s">
        <v>219</v>
      </c>
      <c r="C55" s="584" t="s">
        <v>116</v>
      </c>
      <c r="D55" s="573" t="s">
        <v>117</v>
      </c>
      <c r="E55" s="585">
        <v>1052.4429537580338</v>
      </c>
      <c r="F55" s="586">
        <v>3</v>
      </c>
      <c r="G55" s="587">
        <v>350.8143179193446</v>
      </c>
      <c r="H55" s="587">
        <v>1469.6090791425613</v>
      </c>
      <c r="I55" s="588">
        <v>0</v>
      </c>
      <c r="J55" s="559"/>
    </row>
    <row r="56" spans="2:10" x14ac:dyDescent="0.25">
      <c r="B56" s="1698"/>
      <c r="C56" s="1720" t="s">
        <v>118</v>
      </c>
      <c r="D56" s="1721"/>
      <c r="E56" s="589">
        <v>26677.812681034051</v>
      </c>
      <c r="F56" s="590">
        <v>111757</v>
      </c>
      <c r="G56" s="591">
        <v>0.23871267733595256</v>
      </c>
      <c r="H56" s="592"/>
      <c r="I56" s="593"/>
      <c r="J56" s="559"/>
    </row>
    <row r="57" spans="2:10" ht="15.75" thickBot="1" x14ac:dyDescent="0.3">
      <c r="B57" s="1716"/>
      <c r="C57" s="1722" t="s">
        <v>6</v>
      </c>
      <c r="D57" s="1723"/>
      <c r="E57" s="594">
        <v>27730.255634792084</v>
      </c>
      <c r="F57" s="595">
        <v>111760</v>
      </c>
      <c r="G57" s="596"/>
      <c r="H57" s="596"/>
      <c r="I57" s="597"/>
      <c r="J57" s="559"/>
    </row>
    <row r="58" spans="2:10" x14ac:dyDescent="0.25">
      <c r="B58" s="559"/>
      <c r="C58" s="559"/>
      <c r="D58" s="559"/>
      <c r="E58" s="559"/>
      <c r="F58" s="559"/>
      <c r="G58" s="559"/>
      <c r="H58" s="559"/>
      <c r="I58" s="559"/>
      <c r="J58" s="559"/>
    </row>
    <row r="59" spans="2:10" ht="15.75" thickBot="1" x14ac:dyDescent="0.3">
      <c r="B59" s="1700" t="s">
        <v>119</v>
      </c>
      <c r="C59" s="1701"/>
      <c r="D59" s="1701"/>
      <c r="E59" s="559"/>
      <c r="F59" s="559"/>
      <c r="G59" s="559"/>
      <c r="H59" s="559"/>
      <c r="I59" s="559"/>
      <c r="J59" s="559"/>
    </row>
    <row r="60" spans="2:10" ht="25.5" thickBot="1" x14ac:dyDescent="0.3">
      <c r="B60" s="598" t="s">
        <v>1</v>
      </c>
      <c r="C60" s="581" t="s">
        <v>120</v>
      </c>
      <c r="D60" s="583" t="s">
        <v>121</v>
      </c>
      <c r="E60" s="559"/>
      <c r="F60" s="559"/>
      <c r="G60" s="559"/>
      <c r="H60" s="559"/>
      <c r="I60" s="559"/>
      <c r="J60" s="559"/>
    </row>
    <row r="61" spans="2:10" ht="108.75" thickBot="1" x14ac:dyDescent="0.3">
      <c r="B61" s="565" t="s">
        <v>219</v>
      </c>
      <c r="C61" s="599">
        <v>0.19481497890896726</v>
      </c>
      <c r="D61" s="600">
        <v>3.7952876007301357E-2</v>
      </c>
      <c r="E61" s="559"/>
      <c r="F61" s="559"/>
      <c r="G61" s="559"/>
      <c r="H61" s="559"/>
      <c r="I61" s="559"/>
      <c r="J61" s="559"/>
    </row>
  </sheetData>
  <mergeCells count="19">
    <mergeCell ref="B59:D59"/>
    <mergeCell ref="B44:B51"/>
    <mergeCell ref="B53:I53"/>
    <mergeCell ref="B54:D54"/>
    <mergeCell ref="B55:B57"/>
    <mergeCell ref="C56:D56"/>
    <mergeCell ref="C57:D57"/>
    <mergeCell ref="B36:B43"/>
    <mergeCell ref="B3:H3"/>
    <mergeCell ref="B4:B6"/>
    <mergeCell ref="C4:H4"/>
    <mergeCell ref="C5:D5"/>
    <mergeCell ref="E5:F5"/>
    <mergeCell ref="G5:H5"/>
    <mergeCell ref="B9:D9"/>
    <mergeCell ref="B10:D10"/>
    <mergeCell ref="B12:B19"/>
    <mergeCell ref="B20:B27"/>
    <mergeCell ref="B28:B3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5"/>
  <sheetViews>
    <sheetView workbookViewId="0"/>
  </sheetViews>
  <sheetFormatPr defaultRowHeight="15" x14ac:dyDescent="0.25"/>
  <sheetData>
    <row r="2" spans="2:10" x14ac:dyDescent="0.25">
      <c r="B2" s="601"/>
      <c r="C2" s="601"/>
      <c r="D2" s="601"/>
      <c r="E2" s="601"/>
      <c r="F2" s="601"/>
      <c r="G2" s="601"/>
      <c r="H2" s="601"/>
      <c r="I2" s="601"/>
      <c r="J2" s="601"/>
    </row>
    <row r="3" spans="2:10" ht="15.75" thickBot="1" x14ac:dyDescent="0.3">
      <c r="B3" s="1724" t="s">
        <v>2</v>
      </c>
      <c r="C3" s="1725"/>
      <c r="D3" s="1725"/>
      <c r="E3" s="1725"/>
      <c r="F3" s="1725"/>
      <c r="G3" s="1725"/>
      <c r="H3" s="1725"/>
      <c r="I3" s="601"/>
      <c r="J3" s="601"/>
    </row>
    <row r="4" spans="2:10" ht="15.75" thickBot="1" x14ac:dyDescent="0.3">
      <c r="B4" s="1726" t="s">
        <v>1</v>
      </c>
      <c r="C4" s="1729" t="s">
        <v>3</v>
      </c>
      <c r="D4" s="1730"/>
      <c r="E4" s="1730"/>
      <c r="F4" s="1730"/>
      <c r="G4" s="1730"/>
      <c r="H4" s="1731"/>
      <c r="I4" s="601"/>
      <c r="J4" s="601"/>
    </row>
    <row r="5" spans="2:10" x14ac:dyDescent="0.25">
      <c r="B5" s="1727"/>
      <c r="C5" s="1732" t="s">
        <v>4</v>
      </c>
      <c r="D5" s="1733"/>
      <c r="E5" s="1734" t="s">
        <v>5</v>
      </c>
      <c r="F5" s="1733"/>
      <c r="G5" s="1735" t="s">
        <v>6</v>
      </c>
      <c r="H5" s="1736"/>
      <c r="I5" s="601"/>
      <c r="J5" s="601"/>
    </row>
    <row r="6" spans="2:10" ht="15.75" thickBot="1" x14ac:dyDescent="0.3">
      <c r="B6" s="1728"/>
      <c r="C6" s="604" t="s">
        <v>7</v>
      </c>
      <c r="D6" s="605" t="s">
        <v>8</v>
      </c>
      <c r="E6" s="605" t="s">
        <v>7</v>
      </c>
      <c r="F6" s="605" t="s">
        <v>8</v>
      </c>
      <c r="G6" s="605" t="s">
        <v>7</v>
      </c>
      <c r="H6" s="606" t="s">
        <v>8</v>
      </c>
      <c r="I6" s="601"/>
      <c r="J6" s="601"/>
    </row>
    <row r="7" spans="2:10" ht="84.75" thickBot="1" x14ac:dyDescent="0.3">
      <c r="B7" s="607" t="s">
        <v>220</v>
      </c>
      <c r="C7" s="608">
        <v>129134</v>
      </c>
      <c r="D7" s="609">
        <v>0.95442719881744265</v>
      </c>
      <c r="E7" s="610">
        <v>6166</v>
      </c>
      <c r="F7" s="609">
        <v>4.5572801182557285E-2</v>
      </c>
      <c r="G7" s="610">
        <v>135300</v>
      </c>
      <c r="H7" s="611">
        <v>1</v>
      </c>
      <c r="I7" s="601"/>
      <c r="J7" s="601"/>
    </row>
    <row r="8" spans="2:10" x14ac:dyDescent="0.25">
      <c r="B8" s="601"/>
      <c r="C8" s="601"/>
      <c r="D8" s="601"/>
      <c r="E8" s="601"/>
      <c r="F8" s="601"/>
      <c r="G8" s="601"/>
      <c r="H8" s="601"/>
      <c r="I8" s="601"/>
      <c r="J8" s="601"/>
    </row>
    <row r="9" spans="2:10" x14ac:dyDescent="0.25">
      <c r="B9" s="1724" t="s">
        <v>10</v>
      </c>
      <c r="C9" s="1725"/>
      <c r="D9" s="1725"/>
      <c r="E9" s="601"/>
      <c r="F9" s="601"/>
      <c r="G9" s="601"/>
      <c r="H9" s="601"/>
      <c r="I9" s="601"/>
      <c r="J9" s="601"/>
    </row>
    <row r="10" spans="2:10" ht="15.75" thickBot="1" x14ac:dyDescent="0.3">
      <c r="B10" s="1737" t="s">
        <v>107</v>
      </c>
      <c r="C10" s="1725"/>
      <c r="D10" s="1725"/>
      <c r="E10" s="601"/>
      <c r="F10" s="601"/>
      <c r="G10" s="601"/>
      <c r="H10" s="601"/>
      <c r="I10" s="601"/>
      <c r="J10" s="601"/>
    </row>
    <row r="11" spans="2:10" ht="61.5" thickBot="1" x14ac:dyDescent="0.3">
      <c r="B11" s="612" t="s">
        <v>207</v>
      </c>
      <c r="C11" s="613" t="s">
        <v>98</v>
      </c>
      <c r="D11" s="614" t="s">
        <v>212</v>
      </c>
      <c r="E11" s="601"/>
      <c r="F11" s="601"/>
      <c r="G11" s="601"/>
      <c r="H11" s="601"/>
      <c r="I11" s="601"/>
      <c r="J11" s="601"/>
    </row>
    <row r="12" spans="2:10" ht="24" x14ac:dyDescent="0.25">
      <c r="B12" s="1738" t="s">
        <v>208</v>
      </c>
      <c r="C12" s="615" t="s">
        <v>99</v>
      </c>
      <c r="D12" s="616">
        <v>0.85793136549076043</v>
      </c>
      <c r="E12" s="601"/>
      <c r="F12" s="601"/>
      <c r="G12" s="601"/>
      <c r="H12" s="601"/>
      <c r="I12" s="601"/>
      <c r="J12" s="601"/>
    </row>
    <row r="13" spans="2:10" ht="24" x14ac:dyDescent="0.25">
      <c r="B13" s="1739"/>
      <c r="C13" s="602" t="s">
        <v>100</v>
      </c>
      <c r="D13" s="617">
        <v>0.87175500588928223</v>
      </c>
      <c r="E13" s="601"/>
      <c r="F13" s="601"/>
      <c r="G13" s="601"/>
      <c r="H13" s="601"/>
      <c r="I13" s="601"/>
      <c r="J13" s="601"/>
    </row>
    <row r="14" spans="2:10" ht="24" x14ac:dyDescent="0.25">
      <c r="B14" s="1739"/>
      <c r="C14" s="602" t="s">
        <v>101</v>
      </c>
      <c r="D14" s="617">
        <v>0.53765619723066504</v>
      </c>
      <c r="E14" s="601"/>
      <c r="F14" s="601"/>
      <c r="G14" s="601"/>
      <c r="H14" s="601"/>
      <c r="I14" s="601"/>
      <c r="J14" s="601"/>
    </row>
    <row r="15" spans="2:10" ht="24" x14ac:dyDescent="0.25">
      <c r="B15" s="1739"/>
      <c r="C15" s="602" t="s">
        <v>102</v>
      </c>
      <c r="D15" s="617">
        <v>0.48927946324387284</v>
      </c>
      <c r="E15" s="601"/>
      <c r="F15" s="601"/>
      <c r="G15" s="601"/>
      <c r="H15" s="601"/>
      <c r="I15" s="601"/>
      <c r="J15" s="601"/>
    </row>
    <row r="16" spans="2:10" ht="24" x14ac:dyDescent="0.25">
      <c r="B16" s="1739"/>
      <c r="C16" s="602" t="s">
        <v>103</v>
      </c>
      <c r="D16" s="617">
        <v>0.45178062022637444</v>
      </c>
      <c r="E16" s="601"/>
      <c r="F16" s="601"/>
      <c r="G16" s="601"/>
      <c r="H16" s="601"/>
      <c r="I16" s="601"/>
      <c r="J16" s="601"/>
    </row>
    <row r="17" spans="2:10" ht="24" x14ac:dyDescent="0.25">
      <c r="B17" s="1739"/>
      <c r="C17" s="602" t="s">
        <v>104</v>
      </c>
      <c r="D17" s="617">
        <v>0.38931096570198798</v>
      </c>
      <c r="E17" s="601"/>
      <c r="F17" s="601"/>
      <c r="G17" s="601"/>
      <c r="H17" s="601"/>
      <c r="I17" s="601"/>
      <c r="J17" s="601"/>
    </row>
    <row r="18" spans="2:10" ht="24" x14ac:dyDescent="0.25">
      <c r="B18" s="1739"/>
      <c r="C18" s="602" t="s">
        <v>105</v>
      </c>
      <c r="D18" s="617">
        <v>0.39698298713190999</v>
      </c>
      <c r="E18" s="601"/>
      <c r="F18" s="601"/>
      <c r="G18" s="601"/>
      <c r="H18" s="601"/>
      <c r="I18" s="601"/>
      <c r="J18" s="601"/>
    </row>
    <row r="19" spans="2:10" x14ac:dyDescent="0.25">
      <c r="B19" s="1740"/>
      <c r="C19" s="618" t="s">
        <v>6</v>
      </c>
      <c r="D19" s="619">
        <v>0.5656511503228363</v>
      </c>
      <c r="E19" s="601"/>
      <c r="F19" s="601"/>
      <c r="G19" s="601"/>
      <c r="H19" s="601"/>
      <c r="I19" s="601"/>
      <c r="J19" s="601"/>
    </row>
    <row r="20" spans="2:10" ht="24" x14ac:dyDescent="0.25">
      <c r="B20" s="1741" t="s">
        <v>209</v>
      </c>
      <c r="C20" s="620" t="s">
        <v>99</v>
      </c>
      <c r="D20" s="621">
        <v>0.84999999999999976</v>
      </c>
      <c r="E20" s="601"/>
      <c r="F20" s="601"/>
      <c r="G20" s="601"/>
      <c r="H20" s="601"/>
      <c r="I20" s="601"/>
      <c r="J20" s="601"/>
    </row>
    <row r="21" spans="2:10" ht="24" x14ac:dyDescent="0.25">
      <c r="B21" s="1739"/>
      <c r="C21" s="602" t="s">
        <v>100</v>
      </c>
      <c r="D21" s="617">
        <v>0.96551724137931039</v>
      </c>
      <c r="E21" s="601"/>
      <c r="F21" s="601"/>
      <c r="G21" s="601"/>
      <c r="H21" s="601"/>
      <c r="I21" s="601"/>
      <c r="J21" s="601"/>
    </row>
    <row r="22" spans="2:10" ht="24" x14ac:dyDescent="0.25">
      <c r="B22" s="1739"/>
      <c r="C22" s="602" t="s">
        <v>101</v>
      </c>
      <c r="D22" s="617">
        <v>0.70370370370370372</v>
      </c>
      <c r="E22" s="601"/>
      <c r="F22" s="601"/>
      <c r="G22" s="601"/>
      <c r="H22" s="601"/>
      <c r="I22" s="601"/>
      <c r="J22" s="601"/>
    </row>
    <row r="23" spans="2:10" ht="24" x14ac:dyDescent="0.25">
      <c r="B23" s="1739"/>
      <c r="C23" s="602" t="s">
        <v>102</v>
      </c>
      <c r="D23" s="617">
        <v>0.75609756097560976</v>
      </c>
      <c r="E23" s="601"/>
      <c r="F23" s="601"/>
      <c r="G23" s="601"/>
      <c r="H23" s="601"/>
      <c r="I23" s="601"/>
      <c r="J23" s="601"/>
    </row>
    <row r="24" spans="2:10" ht="24" x14ac:dyDescent="0.25">
      <c r="B24" s="1739"/>
      <c r="C24" s="602" t="s">
        <v>103</v>
      </c>
      <c r="D24" s="617">
        <v>0.67441860465116299</v>
      </c>
      <c r="E24" s="601"/>
      <c r="F24" s="601"/>
      <c r="G24" s="601"/>
      <c r="H24" s="601"/>
      <c r="I24" s="601"/>
      <c r="J24" s="601"/>
    </row>
    <row r="25" spans="2:10" ht="24" x14ac:dyDescent="0.25">
      <c r="B25" s="1739"/>
      <c r="C25" s="602" t="s">
        <v>104</v>
      </c>
      <c r="D25" s="617">
        <v>0.64102564102564086</v>
      </c>
      <c r="E25" s="601"/>
      <c r="F25" s="601"/>
      <c r="G25" s="601"/>
      <c r="H25" s="601"/>
      <c r="I25" s="601"/>
      <c r="J25" s="601"/>
    </row>
    <row r="26" spans="2:10" ht="24" x14ac:dyDescent="0.25">
      <c r="B26" s="1739"/>
      <c r="C26" s="602" t="s">
        <v>105</v>
      </c>
      <c r="D26" s="617">
        <v>0.56451612903225779</v>
      </c>
      <c r="E26" s="601"/>
      <c r="F26" s="601"/>
      <c r="G26" s="601"/>
      <c r="H26" s="601"/>
      <c r="I26" s="601"/>
      <c r="J26" s="601"/>
    </row>
    <row r="27" spans="2:10" x14ac:dyDescent="0.25">
      <c r="B27" s="1740"/>
      <c r="C27" s="618" t="s">
        <v>6</v>
      </c>
      <c r="D27" s="619">
        <v>0.71461716937354991</v>
      </c>
      <c r="E27" s="601"/>
      <c r="F27" s="601"/>
      <c r="G27" s="601"/>
      <c r="H27" s="601"/>
      <c r="I27" s="601"/>
      <c r="J27" s="601"/>
    </row>
    <row r="28" spans="2:10" ht="24.75" thickBot="1" x14ac:dyDescent="0.3">
      <c r="B28" s="1742" t="s">
        <v>6</v>
      </c>
      <c r="C28" s="620" t="s">
        <v>99</v>
      </c>
      <c r="D28" s="621">
        <v>0.85791237730428516</v>
      </c>
      <c r="E28" s="601"/>
      <c r="F28" s="601"/>
      <c r="G28" s="601"/>
      <c r="H28" s="601"/>
      <c r="I28" s="601"/>
      <c r="J28" s="601"/>
    </row>
    <row r="29" spans="2:10" ht="24" x14ac:dyDescent="0.25">
      <c r="B29" s="1739"/>
      <c r="C29" s="602" t="s">
        <v>100</v>
      </c>
      <c r="D29" s="617">
        <v>0.87201052483202512</v>
      </c>
      <c r="E29" s="601"/>
      <c r="F29" s="601"/>
      <c r="G29" s="601"/>
      <c r="H29" s="601"/>
      <c r="I29" s="601"/>
      <c r="J29" s="601"/>
    </row>
    <row r="30" spans="2:10" ht="24" x14ac:dyDescent="0.25">
      <c r="B30" s="1739"/>
      <c r="C30" s="602" t="s">
        <v>101</v>
      </c>
      <c r="D30" s="617">
        <v>0.5380338640384148</v>
      </c>
      <c r="E30" s="601"/>
      <c r="F30" s="601"/>
      <c r="G30" s="601"/>
      <c r="H30" s="601"/>
      <c r="I30" s="601"/>
      <c r="J30" s="601"/>
    </row>
    <row r="31" spans="2:10" ht="24" x14ac:dyDescent="0.25">
      <c r="B31" s="1739"/>
      <c r="C31" s="602" t="s">
        <v>102</v>
      </c>
      <c r="D31" s="617">
        <v>0.49007489275067267</v>
      </c>
      <c r="E31" s="601"/>
      <c r="F31" s="601"/>
      <c r="G31" s="601"/>
      <c r="H31" s="601"/>
      <c r="I31" s="601"/>
      <c r="J31" s="601"/>
    </row>
    <row r="32" spans="2:10" ht="24" x14ac:dyDescent="0.25">
      <c r="B32" s="1739"/>
      <c r="C32" s="602" t="s">
        <v>103</v>
      </c>
      <c r="D32" s="617">
        <v>0.45265811182401378</v>
      </c>
      <c r="E32" s="601"/>
      <c r="F32" s="601"/>
      <c r="G32" s="601"/>
      <c r="H32" s="601"/>
      <c r="I32" s="601"/>
      <c r="J32" s="601"/>
    </row>
    <row r="33" spans="2:10" ht="24" x14ac:dyDescent="0.25">
      <c r="B33" s="1739"/>
      <c r="C33" s="602" t="s">
        <v>104</v>
      </c>
      <c r="D33" s="617">
        <v>0.39059769311429343</v>
      </c>
      <c r="E33" s="601"/>
      <c r="F33" s="601"/>
      <c r="G33" s="601"/>
      <c r="H33" s="601"/>
      <c r="I33" s="601"/>
      <c r="J33" s="601"/>
    </row>
    <row r="34" spans="2:10" ht="24" x14ac:dyDescent="0.25">
      <c r="B34" s="1739"/>
      <c r="C34" s="602" t="s">
        <v>105</v>
      </c>
      <c r="D34" s="617">
        <v>0.3974821008120713</v>
      </c>
      <c r="E34" s="601"/>
      <c r="F34" s="601"/>
      <c r="G34" s="601"/>
      <c r="H34" s="601"/>
      <c r="I34" s="601"/>
      <c r="J34" s="601"/>
    </row>
    <row r="35" spans="2:10" ht="15.75" thickBot="1" x14ac:dyDescent="0.3">
      <c r="B35" s="1743"/>
      <c r="C35" s="603" t="s">
        <v>6</v>
      </c>
      <c r="D35" s="622">
        <v>0.56614834203230635</v>
      </c>
      <c r="E35" s="601"/>
      <c r="F35" s="601"/>
      <c r="G35" s="601"/>
      <c r="H35" s="601"/>
      <c r="I35" s="601"/>
      <c r="J35" s="601"/>
    </row>
    <row r="36" spans="2:10" x14ac:dyDescent="0.25">
      <c r="B36" s="601"/>
      <c r="C36" s="601"/>
      <c r="D36" s="601"/>
      <c r="E36" s="601"/>
      <c r="F36" s="601"/>
      <c r="G36" s="601"/>
      <c r="H36" s="601"/>
      <c r="I36" s="601"/>
      <c r="J36" s="601"/>
    </row>
    <row r="37" spans="2:10" ht="15.75" thickBot="1" x14ac:dyDescent="0.3">
      <c r="B37" s="1724" t="s">
        <v>109</v>
      </c>
      <c r="C37" s="1725"/>
      <c r="D37" s="1725"/>
      <c r="E37" s="1725"/>
      <c r="F37" s="1725"/>
      <c r="G37" s="1725"/>
      <c r="H37" s="1725"/>
      <c r="I37" s="1725"/>
      <c r="J37" s="601"/>
    </row>
    <row r="38" spans="2:10" ht="25.5" thickBot="1" x14ac:dyDescent="0.3">
      <c r="B38" s="1726" t="s">
        <v>1</v>
      </c>
      <c r="C38" s="1744"/>
      <c r="D38" s="1745"/>
      <c r="E38" s="623" t="s">
        <v>110</v>
      </c>
      <c r="F38" s="624" t="s">
        <v>111</v>
      </c>
      <c r="G38" s="624" t="s">
        <v>112</v>
      </c>
      <c r="H38" s="624" t="s">
        <v>113</v>
      </c>
      <c r="I38" s="625" t="s">
        <v>114</v>
      </c>
      <c r="J38" s="601"/>
    </row>
    <row r="39" spans="2:10" ht="24.75" thickBot="1" x14ac:dyDescent="0.3">
      <c r="B39" s="1746" t="s">
        <v>221</v>
      </c>
      <c r="C39" s="626" t="s">
        <v>116</v>
      </c>
      <c r="D39" s="615" t="s">
        <v>117</v>
      </c>
      <c r="E39" s="627">
        <v>9.5323451798877787</v>
      </c>
      <c r="F39" s="628">
        <v>1</v>
      </c>
      <c r="G39" s="629">
        <v>9.5323451798877787</v>
      </c>
      <c r="H39" s="629">
        <v>38.819690709584826</v>
      </c>
      <c r="I39" s="630">
        <v>4.6624247642712747E-10</v>
      </c>
      <c r="J39" s="601"/>
    </row>
    <row r="40" spans="2:10" x14ac:dyDescent="0.25">
      <c r="B40" s="1739"/>
      <c r="C40" s="1747" t="s">
        <v>118</v>
      </c>
      <c r="D40" s="1748"/>
      <c r="E40" s="631">
        <v>31708.928517180175</v>
      </c>
      <c r="F40" s="632">
        <v>129132</v>
      </c>
      <c r="G40" s="633">
        <v>0.24555438247049666</v>
      </c>
      <c r="H40" s="634"/>
      <c r="I40" s="635"/>
      <c r="J40" s="601"/>
    </row>
    <row r="41" spans="2:10" ht="15.75" thickBot="1" x14ac:dyDescent="0.3">
      <c r="B41" s="1743"/>
      <c r="C41" s="1749" t="s">
        <v>6</v>
      </c>
      <c r="D41" s="1750"/>
      <c r="E41" s="636">
        <v>31718.460862360062</v>
      </c>
      <c r="F41" s="637">
        <v>129133</v>
      </c>
      <c r="G41" s="638"/>
      <c r="H41" s="638"/>
      <c r="I41" s="639"/>
      <c r="J41" s="601"/>
    </row>
    <row r="42" spans="2:10" x14ac:dyDescent="0.25">
      <c r="B42" s="601"/>
      <c r="C42" s="601"/>
      <c r="D42" s="601"/>
      <c r="E42" s="601"/>
      <c r="F42" s="601"/>
      <c r="G42" s="601"/>
      <c r="H42" s="601"/>
      <c r="I42" s="601"/>
      <c r="J42" s="601"/>
    </row>
    <row r="43" spans="2:10" ht="15.75" thickBot="1" x14ac:dyDescent="0.3">
      <c r="B43" s="1724" t="s">
        <v>119</v>
      </c>
      <c r="C43" s="1725"/>
      <c r="D43" s="1725"/>
      <c r="E43" s="601"/>
      <c r="F43" s="601"/>
      <c r="G43" s="601"/>
      <c r="H43" s="601"/>
      <c r="I43" s="601"/>
      <c r="J43" s="601"/>
    </row>
    <row r="44" spans="2:10" ht="25.5" thickBot="1" x14ac:dyDescent="0.3">
      <c r="B44" s="640" t="s">
        <v>1</v>
      </c>
      <c r="C44" s="623" t="s">
        <v>120</v>
      </c>
      <c r="D44" s="625" t="s">
        <v>121</v>
      </c>
      <c r="E44" s="601"/>
      <c r="F44" s="601"/>
      <c r="G44" s="601"/>
      <c r="H44" s="601"/>
      <c r="I44" s="601"/>
      <c r="J44" s="601"/>
    </row>
    <row r="45" spans="2:10" ht="72.75" thickBot="1" x14ac:dyDescent="0.3">
      <c r="B45" s="607" t="s">
        <v>221</v>
      </c>
      <c r="C45" s="641">
        <v>1.7335797593629503E-2</v>
      </c>
      <c r="D45" s="642">
        <v>3.0052987820729048E-4</v>
      </c>
      <c r="E45" s="601"/>
      <c r="F45" s="601"/>
      <c r="G45" s="601"/>
      <c r="H45" s="601"/>
      <c r="I45" s="601"/>
      <c r="J45" s="601"/>
    </row>
  </sheetData>
  <mergeCells count="17">
    <mergeCell ref="B38:D38"/>
    <mergeCell ref="B39:B41"/>
    <mergeCell ref="C40:D40"/>
    <mergeCell ref="C41:D41"/>
    <mergeCell ref="B43:D43"/>
    <mergeCell ref="B37:I37"/>
    <mergeCell ref="B3:H3"/>
    <mergeCell ref="B4:B6"/>
    <mergeCell ref="C4:H4"/>
    <mergeCell ref="C5:D5"/>
    <mergeCell ref="E5:F5"/>
    <mergeCell ref="G5:H5"/>
    <mergeCell ref="B9:D9"/>
    <mergeCell ref="B10:D10"/>
    <mergeCell ref="B12:B19"/>
    <mergeCell ref="B20:B27"/>
    <mergeCell ref="B28:B3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6"/>
  <sheetViews>
    <sheetView workbookViewId="0"/>
  </sheetViews>
  <sheetFormatPr defaultRowHeight="15" x14ac:dyDescent="0.25"/>
  <sheetData>
    <row r="2" spans="2:10" x14ac:dyDescent="0.25">
      <c r="B2" s="643"/>
      <c r="C2" s="643"/>
      <c r="D2" s="643"/>
      <c r="E2" s="643"/>
      <c r="F2" s="643"/>
      <c r="G2" s="643"/>
      <c r="H2" s="643"/>
      <c r="I2" s="643"/>
      <c r="J2" s="643"/>
    </row>
    <row r="3" spans="2:10" ht="15.75" thickBot="1" x14ac:dyDescent="0.3">
      <c r="B3" s="1751" t="s">
        <v>2</v>
      </c>
      <c r="C3" s="1752"/>
      <c r="D3" s="1752"/>
      <c r="E3" s="1752"/>
      <c r="F3" s="1752"/>
      <c r="G3" s="1752"/>
      <c r="H3" s="1752"/>
      <c r="I3" s="643"/>
      <c r="J3" s="643"/>
    </row>
    <row r="4" spans="2:10" ht="15.75" thickBot="1" x14ac:dyDescent="0.3">
      <c r="B4" s="1753" t="s">
        <v>1</v>
      </c>
      <c r="C4" s="1756" t="s">
        <v>3</v>
      </c>
      <c r="D4" s="1757"/>
      <c r="E4" s="1757"/>
      <c r="F4" s="1757"/>
      <c r="G4" s="1757"/>
      <c r="H4" s="1758"/>
      <c r="I4" s="643"/>
      <c r="J4" s="643"/>
    </row>
    <row r="5" spans="2:10" x14ac:dyDescent="0.25">
      <c r="B5" s="1754"/>
      <c r="C5" s="1759" t="s">
        <v>4</v>
      </c>
      <c r="D5" s="1760"/>
      <c r="E5" s="1761" t="s">
        <v>5</v>
      </c>
      <c r="F5" s="1760"/>
      <c r="G5" s="1762" t="s">
        <v>6</v>
      </c>
      <c r="H5" s="1763"/>
      <c r="I5" s="643"/>
      <c r="J5" s="643"/>
    </row>
    <row r="6" spans="2:10" ht="15.75" thickBot="1" x14ac:dyDescent="0.3">
      <c r="B6" s="1755"/>
      <c r="C6" s="644" t="s">
        <v>7</v>
      </c>
      <c r="D6" s="645" t="s">
        <v>8</v>
      </c>
      <c r="E6" s="645" t="s">
        <v>7</v>
      </c>
      <c r="F6" s="645" t="s">
        <v>8</v>
      </c>
      <c r="G6" s="645" t="s">
        <v>7</v>
      </c>
      <c r="H6" s="646" t="s">
        <v>8</v>
      </c>
      <c r="I6" s="643"/>
      <c r="J6" s="643"/>
    </row>
    <row r="7" spans="2:10" ht="72.75" thickBot="1" x14ac:dyDescent="0.3">
      <c r="B7" s="647" t="s">
        <v>222</v>
      </c>
      <c r="C7" s="648">
        <v>126027</v>
      </c>
      <c r="D7" s="649">
        <v>0.9863119834710744</v>
      </c>
      <c r="E7" s="650">
        <v>1749</v>
      </c>
      <c r="F7" s="649">
        <v>1.3688016528925619E-2</v>
      </c>
      <c r="G7" s="650">
        <v>127776</v>
      </c>
      <c r="H7" s="651">
        <v>1</v>
      </c>
      <c r="I7" s="643"/>
      <c r="J7" s="643"/>
    </row>
    <row r="8" spans="2:10" x14ac:dyDescent="0.25">
      <c r="B8" s="643"/>
      <c r="C8" s="643"/>
      <c r="D8" s="643"/>
      <c r="E8" s="643"/>
      <c r="F8" s="643"/>
      <c r="G8" s="643"/>
      <c r="H8" s="643"/>
      <c r="I8" s="643"/>
      <c r="J8" s="643"/>
    </row>
    <row r="9" spans="2:10" x14ac:dyDescent="0.25">
      <c r="B9" s="1751" t="s">
        <v>10</v>
      </c>
      <c r="C9" s="1752"/>
      <c r="D9" s="643"/>
      <c r="E9" s="643"/>
      <c r="F9" s="643"/>
      <c r="G9" s="643"/>
      <c r="H9" s="643"/>
      <c r="I9" s="643"/>
      <c r="J9" s="643"/>
    </row>
    <row r="10" spans="2:10" ht="15.75" thickBot="1" x14ac:dyDescent="0.3">
      <c r="B10" s="1764" t="s">
        <v>107</v>
      </c>
      <c r="C10" s="1752"/>
      <c r="D10" s="643"/>
      <c r="E10" s="643"/>
      <c r="F10" s="643"/>
      <c r="G10" s="643"/>
      <c r="H10" s="643"/>
      <c r="I10" s="643"/>
      <c r="J10" s="643"/>
    </row>
    <row r="11" spans="2:10" ht="37.5" thickBot="1" x14ac:dyDescent="0.3">
      <c r="B11" s="652" t="s">
        <v>11</v>
      </c>
      <c r="C11" s="653" t="s">
        <v>223</v>
      </c>
      <c r="D11" s="643"/>
      <c r="E11" s="643"/>
      <c r="F11" s="643"/>
      <c r="G11" s="643"/>
      <c r="H11" s="643"/>
      <c r="I11" s="643"/>
      <c r="J11" s="643"/>
    </row>
    <row r="12" spans="2:10" x14ac:dyDescent="0.25">
      <c r="B12" s="654" t="s">
        <v>13</v>
      </c>
      <c r="C12" s="1289">
        <v>37.425742574257406</v>
      </c>
      <c r="D12" s="643"/>
      <c r="E12" s="643"/>
      <c r="F12" s="643"/>
      <c r="G12" s="643"/>
      <c r="H12" s="643"/>
      <c r="I12" s="643"/>
      <c r="J12" s="643"/>
    </row>
    <row r="13" spans="2:10" x14ac:dyDescent="0.25">
      <c r="B13" s="655" t="s">
        <v>14</v>
      </c>
      <c r="C13" s="1290">
        <v>31.124260355029545</v>
      </c>
      <c r="D13" s="643"/>
      <c r="E13" s="643"/>
      <c r="F13" s="643"/>
      <c r="G13" s="643"/>
      <c r="H13" s="643"/>
      <c r="I13" s="643"/>
      <c r="J13" s="643"/>
    </row>
    <row r="14" spans="2:10" x14ac:dyDescent="0.25">
      <c r="B14" s="655" t="s">
        <v>15</v>
      </c>
      <c r="C14" s="1290">
        <v>32.576617480136242</v>
      </c>
      <c r="D14" s="643"/>
      <c r="E14" s="643"/>
      <c r="F14" s="643"/>
      <c r="G14" s="643"/>
      <c r="H14" s="643"/>
      <c r="I14" s="643"/>
      <c r="J14" s="643"/>
    </row>
    <row r="15" spans="2:10" x14ac:dyDescent="0.25">
      <c r="B15" s="655" t="s">
        <v>16</v>
      </c>
      <c r="C15" s="1290">
        <v>32.894736842105281</v>
      </c>
      <c r="D15" s="643"/>
      <c r="E15" s="643"/>
      <c r="F15" s="643"/>
      <c r="G15" s="643"/>
      <c r="H15" s="643"/>
      <c r="I15" s="643"/>
      <c r="J15" s="643"/>
    </row>
    <row r="16" spans="2:10" x14ac:dyDescent="0.25">
      <c r="B16" s="655" t="s">
        <v>17</v>
      </c>
      <c r="C16" s="1290">
        <v>32.262996941896048</v>
      </c>
      <c r="D16" s="643"/>
      <c r="E16" s="643"/>
      <c r="F16" s="643"/>
      <c r="G16" s="643"/>
      <c r="H16" s="643"/>
      <c r="I16" s="643"/>
      <c r="J16" s="643"/>
    </row>
    <row r="17" spans="2:10" x14ac:dyDescent="0.25">
      <c r="B17" s="655" t="s">
        <v>18</v>
      </c>
      <c r="C17" s="1290">
        <v>28.859483301827396</v>
      </c>
      <c r="D17" s="643"/>
      <c r="E17" s="643"/>
      <c r="F17" s="643"/>
      <c r="G17" s="643"/>
      <c r="H17" s="643"/>
      <c r="I17" s="643"/>
      <c r="J17" s="643"/>
    </row>
    <row r="18" spans="2:10" x14ac:dyDescent="0.25">
      <c r="B18" s="655" t="s">
        <v>19</v>
      </c>
      <c r="C18" s="1290">
        <v>26.775244299674224</v>
      </c>
      <c r="D18" s="643"/>
      <c r="E18" s="643"/>
      <c r="F18" s="643"/>
      <c r="G18" s="643"/>
      <c r="H18" s="643"/>
      <c r="I18" s="643"/>
      <c r="J18" s="643"/>
    </row>
    <row r="19" spans="2:10" x14ac:dyDescent="0.25">
      <c r="B19" s="655" t="s">
        <v>20</v>
      </c>
      <c r="C19" s="1290">
        <v>29.766123316796563</v>
      </c>
      <c r="D19" s="643"/>
      <c r="E19" s="643"/>
      <c r="F19" s="643"/>
      <c r="G19" s="643"/>
      <c r="H19" s="643"/>
      <c r="I19" s="643"/>
      <c r="J19" s="643"/>
    </row>
    <row r="20" spans="2:10" x14ac:dyDescent="0.25">
      <c r="B20" s="655" t="s">
        <v>21</v>
      </c>
      <c r="C20" s="1290">
        <v>32.405063291139214</v>
      </c>
      <c r="D20" s="643"/>
      <c r="E20" s="643"/>
      <c r="F20" s="643"/>
      <c r="G20" s="643"/>
      <c r="H20" s="643"/>
      <c r="I20" s="643"/>
      <c r="J20" s="643"/>
    </row>
    <row r="21" spans="2:10" x14ac:dyDescent="0.25">
      <c r="B21" s="655" t="s">
        <v>22</v>
      </c>
      <c r="C21" s="1290">
        <v>31.618102913825158</v>
      </c>
      <c r="D21" s="643"/>
      <c r="E21" s="643"/>
      <c r="F21" s="643"/>
      <c r="G21" s="643"/>
      <c r="H21" s="643"/>
      <c r="I21" s="643"/>
      <c r="J21" s="643"/>
    </row>
    <row r="22" spans="2:10" x14ac:dyDescent="0.25">
      <c r="B22" s="655" t="s">
        <v>23</v>
      </c>
      <c r="C22" s="1290">
        <v>32.591826176927043</v>
      </c>
      <c r="D22" s="643"/>
      <c r="E22" s="643"/>
      <c r="F22" s="643"/>
      <c r="G22" s="643"/>
      <c r="H22" s="643"/>
      <c r="I22" s="643"/>
      <c r="J22" s="643"/>
    </row>
    <row r="23" spans="2:10" x14ac:dyDescent="0.25">
      <c r="B23" s="655" t="s">
        <v>24</v>
      </c>
      <c r="C23" s="1290">
        <v>31.509216589861722</v>
      </c>
      <c r="D23" s="643"/>
      <c r="E23" s="643"/>
      <c r="F23" s="643"/>
      <c r="G23" s="643"/>
      <c r="H23" s="643"/>
      <c r="I23" s="643"/>
      <c r="J23" s="643"/>
    </row>
    <row r="24" spans="2:10" x14ac:dyDescent="0.25">
      <c r="B24" s="655" t="s">
        <v>25</v>
      </c>
      <c r="C24" s="1290">
        <v>31.296493092454799</v>
      </c>
      <c r="D24" s="643"/>
      <c r="E24" s="643"/>
      <c r="F24" s="643"/>
      <c r="G24" s="643"/>
      <c r="H24" s="643"/>
      <c r="I24" s="643"/>
      <c r="J24" s="643"/>
    </row>
    <row r="25" spans="2:10" x14ac:dyDescent="0.25">
      <c r="B25" s="655" t="s">
        <v>26</v>
      </c>
      <c r="C25" s="1290">
        <v>30.99009900990103</v>
      </c>
      <c r="D25" s="643"/>
      <c r="E25" s="643"/>
      <c r="F25" s="643"/>
      <c r="G25" s="643"/>
      <c r="H25" s="643"/>
      <c r="I25" s="643"/>
      <c r="J25" s="643"/>
    </row>
    <row r="26" spans="2:10" x14ac:dyDescent="0.25">
      <c r="B26" s="655" t="s">
        <v>27</v>
      </c>
      <c r="C26" s="1290">
        <v>31.67825223435948</v>
      </c>
      <c r="D26" s="643"/>
      <c r="E26" s="643"/>
      <c r="F26" s="643"/>
      <c r="G26" s="643"/>
      <c r="H26" s="643"/>
      <c r="I26" s="643"/>
      <c r="J26" s="643"/>
    </row>
    <row r="27" spans="2:10" x14ac:dyDescent="0.25">
      <c r="B27" s="655" t="s">
        <v>28</v>
      </c>
      <c r="C27" s="1290">
        <v>28.347338935574218</v>
      </c>
      <c r="D27" s="643"/>
      <c r="E27" s="643"/>
      <c r="F27" s="643"/>
      <c r="G27" s="643"/>
      <c r="H27" s="643"/>
      <c r="I27" s="643"/>
      <c r="J27" s="643"/>
    </row>
    <row r="28" spans="2:10" x14ac:dyDescent="0.25">
      <c r="B28" s="655" t="s">
        <v>29</v>
      </c>
      <c r="C28" s="1290">
        <v>31.875463306152714</v>
      </c>
      <c r="D28" s="643"/>
      <c r="E28" s="643"/>
      <c r="F28" s="643"/>
      <c r="G28" s="643"/>
      <c r="H28" s="643"/>
      <c r="I28" s="643"/>
      <c r="J28" s="643"/>
    </row>
    <row r="29" spans="2:10" x14ac:dyDescent="0.25">
      <c r="B29" s="655" t="s">
        <v>30</v>
      </c>
      <c r="C29" s="1290">
        <v>32.774390243902396</v>
      </c>
      <c r="D29" s="643"/>
      <c r="E29" s="643"/>
      <c r="F29" s="643"/>
      <c r="G29" s="643"/>
      <c r="H29" s="643"/>
      <c r="I29" s="643"/>
      <c r="J29" s="643"/>
    </row>
    <row r="30" spans="2:10" x14ac:dyDescent="0.25">
      <c r="B30" s="655" t="s">
        <v>31</v>
      </c>
      <c r="C30" s="1290">
        <v>32.044713553795937</v>
      </c>
      <c r="D30" s="643"/>
      <c r="E30" s="643"/>
      <c r="F30" s="643"/>
      <c r="G30" s="643"/>
      <c r="H30" s="643"/>
      <c r="I30" s="643"/>
      <c r="J30" s="643"/>
    </row>
    <row r="31" spans="2:10" x14ac:dyDescent="0.25">
      <c r="B31" s="655" t="s">
        <v>32</v>
      </c>
      <c r="C31" s="1290">
        <v>31.437308868501471</v>
      </c>
      <c r="D31" s="643"/>
      <c r="E31" s="643"/>
      <c r="F31" s="643"/>
      <c r="G31" s="643"/>
      <c r="H31" s="643"/>
      <c r="I31" s="643"/>
      <c r="J31" s="643"/>
    </row>
    <row r="32" spans="2:10" x14ac:dyDescent="0.25">
      <c r="B32" s="655" t="s">
        <v>33</v>
      </c>
      <c r="C32" s="1290">
        <v>33.386075949367111</v>
      </c>
      <c r="D32" s="643"/>
      <c r="E32" s="643"/>
      <c r="F32" s="643"/>
      <c r="G32" s="643"/>
      <c r="H32" s="643"/>
      <c r="I32" s="643"/>
      <c r="J32" s="643"/>
    </row>
    <row r="33" spans="2:10" x14ac:dyDescent="0.25">
      <c r="B33" s="655" t="s">
        <v>34</v>
      </c>
      <c r="C33" s="1290">
        <v>37.415824915824899</v>
      </c>
      <c r="D33" s="643"/>
      <c r="E33" s="643"/>
      <c r="F33" s="643"/>
      <c r="G33" s="643"/>
      <c r="H33" s="643"/>
      <c r="I33" s="643"/>
      <c r="J33" s="643"/>
    </row>
    <row r="34" spans="2:10" x14ac:dyDescent="0.25">
      <c r="B34" s="655" t="s">
        <v>35</v>
      </c>
      <c r="C34" s="1290">
        <v>39.924973204715954</v>
      </c>
      <c r="D34" s="643"/>
      <c r="E34" s="643"/>
      <c r="F34" s="643"/>
      <c r="G34" s="643"/>
      <c r="H34" s="643"/>
      <c r="I34" s="643"/>
      <c r="J34" s="643"/>
    </row>
    <row r="35" spans="2:10" x14ac:dyDescent="0.25">
      <c r="B35" s="655" t="s">
        <v>36</v>
      </c>
      <c r="C35" s="1290">
        <v>34.790965881787557</v>
      </c>
      <c r="D35" s="643"/>
      <c r="E35" s="643"/>
      <c r="F35" s="643"/>
      <c r="G35" s="643"/>
      <c r="H35" s="643"/>
      <c r="I35" s="643"/>
      <c r="J35" s="643"/>
    </row>
    <row r="36" spans="2:10" x14ac:dyDescent="0.25">
      <c r="B36" s="655" t="s">
        <v>37</v>
      </c>
      <c r="C36" s="1290">
        <v>30.571428571428498</v>
      </c>
      <c r="D36" s="643"/>
      <c r="E36" s="643"/>
      <c r="F36" s="643"/>
      <c r="G36" s="643"/>
      <c r="H36" s="643"/>
      <c r="I36" s="643"/>
      <c r="J36" s="643"/>
    </row>
    <row r="37" spans="2:10" x14ac:dyDescent="0.25">
      <c r="B37" s="655" t="s">
        <v>38</v>
      </c>
      <c r="C37" s="1290">
        <v>27.911275415896458</v>
      </c>
      <c r="D37" s="643"/>
      <c r="E37" s="643"/>
      <c r="F37" s="643"/>
      <c r="G37" s="643"/>
      <c r="H37" s="643"/>
      <c r="I37" s="643"/>
      <c r="J37" s="643"/>
    </row>
    <row r="38" spans="2:10" x14ac:dyDescent="0.25">
      <c r="B38" s="655" t="s">
        <v>39</v>
      </c>
      <c r="C38" s="1290">
        <v>28.611111111111097</v>
      </c>
      <c r="D38" s="643"/>
      <c r="E38" s="643"/>
      <c r="F38" s="643"/>
      <c r="G38" s="643"/>
      <c r="H38" s="643"/>
      <c r="I38" s="643"/>
      <c r="J38" s="643"/>
    </row>
    <row r="39" spans="2:10" x14ac:dyDescent="0.25">
      <c r="B39" s="655" t="s">
        <v>40</v>
      </c>
      <c r="C39" s="1290">
        <v>25.719591457753015</v>
      </c>
      <c r="D39" s="643"/>
      <c r="E39" s="643"/>
      <c r="F39" s="643"/>
      <c r="G39" s="643"/>
      <c r="H39" s="643"/>
      <c r="I39" s="643"/>
      <c r="J39" s="643"/>
    </row>
    <row r="40" spans="2:10" x14ac:dyDescent="0.25">
      <c r="B40" s="655" t="s">
        <v>41</v>
      </c>
      <c r="C40" s="1290">
        <v>23.320463320463283</v>
      </c>
      <c r="D40" s="643"/>
      <c r="E40" s="643"/>
      <c r="F40" s="643"/>
      <c r="G40" s="643"/>
      <c r="H40" s="643"/>
      <c r="I40" s="643"/>
      <c r="J40" s="643"/>
    </row>
    <row r="41" spans="2:10" x14ac:dyDescent="0.25">
      <c r="B41" s="655" t="s">
        <v>42</v>
      </c>
      <c r="C41" s="1290">
        <v>24.700598802395231</v>
      </c>
      <c r="D41" s="643"/>
      <c r="E41" s="643"/>
      <c r="F41" s="643"/>
      <c r="G41" s="643"/>
      <c r="H41" s="643"/>
      <c r="I41" s="643"/>
      <c r="J41" s="643"/>
    </row>
    <row r="42" spans="2:10" x14ac:dyDescent="0.25">
      <c r="B42" s="655" t="s">
        <v>43</v>
      </c>
      <c r="C42" s="1290">
        <v>27.53067484662574</v>
      </c>
      <c r="D42" s="643"/>
      <c r="E42" s="643"/>
      <c r="F42" s="643"/>
      <c r="G42" s="643"/>
      <c r="H42" s="643"/>
      <c r="I42" s="643"/>
      <c r="J42" s="643"/>
    </row>
    <row r="43" spans="2:10" x14ac:dyDescent="0.25">
      <c r="B43" s="655" t="s">
        <v>44</v>
      </c>
      <c r="C43" s="1290">
        <v>24.356775300171499</v>
      </c>
      <c r="D43" s="643"/>
      <c r="E43" s="643"/>
      <c r="F43" s="643"/>
      <c r="G43" s="643"/>
      <c r="H43" s="643"/>
      <c r="I43" s="643"/>
      <c r="J43" s="643"/>
    </row>
    <row r="44" spans="2:10" x14ac:dyDescent="0.25">
      <c r="B44" s="655" t="s">
        <v>45</v>
      </c>
      <c r="C44" s="1290">
        <v>24.761904761904752</v>
      </c>
      <c r="D44" s="643"/>
      <c r="E44" s="643"/>
      <c r="F44" s="643"/>
      <c r="G44" s="643"/>
      <c r="H44" s="643"/>
      <c r="I44" s="643"/>
      <c r="J44" s="643"/>
    </row>
    <row r="45" spans="2:10" x14ac:dyDescent="0.25">
      <c r="B45" s="655" t="s">
        <v>46</v>
      </c>
      <c r="C45" s="1290">
        <v>26.048171275646741</v>
      </c>
      <c r="D45" s="643"/>
      <c r="E45" s="643"/>
      <c r="F45" s="643"/>
      <c r="G45" s="643"/>
      <c r="H45" s="643"/>
      <c r="I45" s="643"/>
      <c r="J45" s="643"/>
    </row>
    <row r="46" spans="2:10" x14ac:dyDescent="0.25">
      <c r="B46" s="655" t="s">
        <v>47</v>
      </c>
      <c r="C46" s="1290">
        <v>31.273176761433888</v>
      </c>
      <c r="D46" s="643"/>
      <c r="E46" s="643"/>
      <c r="F46" s="643"/>
      <c r="G46" s="643"/>
      <c r="H46" s="643"/>
      <c r="I46" s="643"/>
      <c r="J46" s="643"/>
    </row>
    <row r="47" spans="2:10" x14ac:dyDescent="0.25">
      <c r="B47" s="655" t="s">
        <v>48</v>
      </c>
      <c r="C47" s="1290">
        <v>27.200000000000038</v>
      </c>
      <c r="D47" s="643"/>
      <c r="E47" s="643"/>
      <c r="F47" s="643"/>
      <c r="G47" s="643"/>
      <c r="H47" s="643"/>
      <c r="I47" s="643"/>
      <c r="J47" s="643"/>
    </row>
    <row r="48" spans="2:10" x14ac:dyDescent="0.25">
      <c r="B48" s="655" t="s">
        <v>49</v>
      </c>
      <c r="C48" s="1290">
        <v>30.286738351254456</v>
      </c>
      <c r="D48" s="643"/>
      <c r="E48" s="643"/>
      <c r="F48" s="643"/>
      <c r="G48" s="643"/>
      <c r="H48" s="643"/>
      <c r="I48" s="643"/>
      <c r="J48" s="643"/>
    </row>
    <row r="49" spans="2:10" x14ac:dyDescent="0.25">
      <c r="B49" s="655" t="s">
        <v>50</v>
      </c>
      <c r="C49" s="1290">
        <v>25.967628430682616</v>
      </c>
      <c r="D49" s="643"/>
      <c r="E49" s="643"/>
      <c r="F49" s="643"/>
      <c r="G49" s="643"/>
      <c r="H49" s="643"/>
      <c r="I49" s="643"/>
      <c r="J49" s="643"/>
    </row>
    <row r="50" spans="2:10" x14ac:dyDescent="0.25">
      <c r="B50" s="655" t="s">
        <v>51</v>
      </c>
      <c r="C50" s="1290">
        <v>31.040723981900452</v>
      </c>
      <c r="D50" s="643"/>
      <c r="E50" s="643"/>
      <c r="F50" s="643"/>
      <c r="G50" s="643"/>
      <c r="H50" s="643"/>
      <c r="I50" s="643"/>
      <c r="J50" s="643"/>
    </row>
    <row r="51" spans="2:10" x14ac:dyDescent="0.25">
      <c r="B51" s="655" t="s">
        <v>52</v>
      </c>
      <c r="C51" s="1290">
        <v>27.185628742514972</v>
      </c>
      <c r="D51" s="643"/>
      <c r="E51" s="643"/>
      <c r="F51" s="643"/>
      <c r="G51" s="643"/>
      <c r="H51" s="643"/>
      <c r="I51" s="643"/>
      <c r="J51" s="643"/>
    </row>
    <row r="52" spans="2:10" x14ac:dyDescent="0.25">
      <c r="B52" s="655" t="s">
        <v>53</v>
      </c>
      <c r="C52" s="1290">
        <v>23.584905660377355</v>
      </c>
      <c r="D52" s="643"/>
      <c r="E52" s="643"/>
      <c r="F52" s="643"/>
      <c r="G52" s="643"/>
      <c r="H52" s="643"/>
      <c r="I52" s="643"/>
      <c r="J52" s="643"/>
    </row>
    <row r="53" spans="2:10" x14ac:dyDescent="0.25">
      <c r="B53" s="655" t="s">
        <v>54</v>
      </c>
      <c r="C53" s="1290">
        <v>25.19305019305018</v>
      </c>
      <c r="D53" s="643"/>
      <c r="E53" s="643"/>
      <c r="F53" s="643"/>
      <c r="G53" s="643"/>
      <c r="H53" s="643"/>
      <c r="I53" s="643"/>
      <c r="J53" s="643"/>
    </row>
    <row r="54" spans="2:10" x14ac:dyDescent="0.25">
      <c r="B54" s="655" t="s">
        <v>55</v>
      </c>
      <c r="C54" s="1290">
        <v>25</v>
      </c>
      <c r="D54" s="643"/>
      <c r="E54" s="643"/>
      <c r="F54" s="643"/>
      <c r="G54" s="643"/>
      <c r="H54" s="643"/>
      <c r="I54" s="643"/>
      <c r="J54" s="643"/>
    </row>
    <row r="55" spans="2:10" x14ac:dyDescent="0.25">
      <c r="B55" s="655" t="s">
        <v>56</v>
      </c>
      <c r="C55" s="1290">
        <v>26.104417670682754</v>
      </c>
      <c r="D55" s="643"/>
      <c r="E55" s="643"/>
      <c r="F55" s="643"/>
      <c r="G55" s="643"/>
      <c r="H55" s="643"/>
      <c r="I55" s="643"/>
      <c r="J55" s="643"/>
    </row>
    <row r="56" spans="2:10" x14ac:dyDescent="0.25">
      <c r="B56" s="655" t="s">
        <v>57</v>
      </c>
      <c r="C56" s="1290">
        <v>28.122109158186873</v>
      </c>
      <c r="D56" s="643"/>
      <c r="E56" s="643"/>
      <c r="F56" s="643"/>
      <c r="G56" s="643"/>
      <c r="H56" s="643"/>
      <c r="I56" s="643"/>
      <c r="J56" s="643"/>
    </row>
    <row r="57" spans="2:10" x14ac:dyDescent="0.25">
      <c r="B57" s="655" t="s">
        <v>58</v>
      </c>
      <c r="C57" s="1290">
        <v>26.719576719576754</v>
      </c>
      <c r="D57" s="643"/>
      <c r="E57" s="643"/>
      <c r="F57" s="643"/>
      <c r="G57" s="643"/>
      <c r="H57" s="643"/>
      <c r="I57" s="643"/>
      <c r="J57" s="643"/>
    </row>
    <row r="58" spans="2:10" x14ac:dyDescent="0.25">
      <c r="B58" s="655" t="s">
        <v>59</v>
      </c>
      <c r="C58" s="1290">
        <v>24.037558685446015</v>
      </c>
      <c r="D58" s="643"/>
      <c r="E58" s="643"/>
      <c r="F58" s="643"/>
      <c r="G58" s="643"/>
      <c r="H58" s="643"/>
      <c r="I58" s="643"/>
      <c r="J58" s="643"/>
    </row>
    <row r="59" spans="2:10" x14ac:dyDescent="0.25">
      <c r="B59" s="655" t="s">
        <v>60</v>
      </c>
      <c r="C59" s="1290">
        <v>27.579365079365083</v>
      </c>
      <c r="D59" s="643"/>
      <c r="E59" s="643"/>
      <c r="F59" s="643"/>
      <c r="G59" s="643"/>
      <c r="H59" s="643"/>
      <c r="I59" s="643"/>
      <c r="J59" s="643"/>
    </row>
    <row r="60" spans="2:10" x14ac:dyDescent="0.25">
      <c r="B60" s="655" t="s">
        <v>61</v>
      </c>
      <c r="C60" s="1290">
        <v>23.310170562223632</v>
      </c>
      <c r="D60" s="643"/>
      <c r="E60" s="643"/>
      <c r="F60" s="643"/>
      <c r="G60" s="643"/>
      <c r="H60" s="643"/>
      <c r="I60" s="643"/>
      <c r="J60" s="643"/>
    </row>
    <row r="61" spans="2:10" x14ac:dyDescent="0.25">
      <c r="B61" s="655" t="s">
        <v>62</v>
      </c>
      <c r="C61" s="1290">
        <v>26.556776556776551</v>
      </c>
      <c r="D61" s="643"/>
      <c r="E61" s="643"/>
      <c r="F61" s="643"/>
      <c r="G61" s="643"/>
      <c r="H61" s="643"/>
      <c r="I61" s="643"/>
      <c r="J61" s="643"/>
    </row>
    <row r="62" spans="2:10" x14ac:dyDescent="0.25">
      <c r="B62" s="655" t="s">
        <v>63</v>
      </c>
      <c r="C62" s="1290">
        <v>21.362799263351711</v>
      </c>
      <c r="D62" s="643"/>
      <c r="E62" s="643"/>
      <c r="F62" s="643"/>
      <c r="G62" s="643"/>
      <c r="H62" s="643"/>
      <c r="I62" s="643"/>
      <c r="J62" s="643"/>
    </row>
    <row r="63" spans="2:10" x14ac:dyDescent="0.25">
      <c r="B63" s="655" t="s">
        <v>64</v>
      </c>
      <c r="C63" s="1290">
        <v>24.639769452449578</v>
      </c>
      <c r="D63" s="643"/>
      <c r="E63" s="643"/>
      <c r="F63" s="643"/>
      <c r="G63" s="643"/>
      <c r="H63" s="643"/>
      <c r="I63" s="643"/>
      <c r="J63" s="643"/>
    </row>
    <row r="64" spans="2:10" x14ac:dyDescent="0.25">
      <c r="B64" s="655" t="s">
        <v>65</v>
      </c>
      <c r="C64" s="1290">
        <v>24.328954882924037</v>
      </c>
      <c r="D64" s="643"/>
      <c r="E64" s="643"/>
      <c r="F64" s="643"/>
      <c r="G64" s="643"/>
      <c r="H64" s="643"/>
      <c r="I64" s="643"/>
      <c r="J64" s="643"/>
    </row>
    <row r="65" spans="2:10" x14ac:dyDescent="0.25">
      <c r="B65" s="655" t="s">
        <v>66</v>
      </c>
      <c r="C65" s="1290">
        <v>29.837702871410787</v>
      </c>
      <c r="D65" s="643"/>
      <c r="E65" s="643"/>
      <c r="F65" s="643"/>
      <c r="G65" s="643"/>
      <c r="H65" s="643"/>
      <c r="I65" s="643"/>
      <c r="J65" s="643"/>
    </row>
    <row r="66" spans="2:10" x14ac:dyDescent="0.25">
      <c r="B66" s="655" t="s">
        <v>67</v>
      </c>
      <c r="C66" s="1290">
        <v>27.096436058700228</v>
      </c>
      <c r="D66" s="643"/>
      <c r="E66" s="643"/>
      <c r="F66" s="643"/>
      <c r="G66" s="643"/>
      <c r="H66" s="643"/>
      <c r="I66" s="643"/>
      <c r="J66" s="643"/>
    </row>
    <row r="67" spans="2:10" x14ac:dyDescent="0.25">
      <c r="B67" s="655" t="s">
        <v>68</v>
      </c>
      <c r="C67" s="1290">
        <v>27.093083723348951</v>
      </c>
      <c r="D67" s="643"/>
      <c r="E67" s="643"/>
      <c r="F67" s="643"/>
      <c r="G67" s="643"/>
      <c r="H67" s="643"/>
      <c r="I67" s="643"/>
      <c r="J67" s="643"/>
    </row>
    <row r="68" spans="2:10" x14ac:dyDescent="0.25">
      <c r="B68" s="655" t="s">
        <v>69</v>
      </c>
      <c r="C68" s="1290">
        <v>28.540887226082333</v>
      </c>
      <c r="D68" s="643"/>
      <c r="E68" s="643"/>
      <c r="F68" s="643"/>
      <c r="G68" s="643"/>
      <c r="H68" s="643"/>
      <c r="I68" s="643"/>
      <c r="J68" s="643"/>
    </row>
    <row r="69" spans="2:10" x14ac:dyDescent="0.25">
      <c r="B69" s="655" t="s">
        <v>70</v>
      </c>
      <c r="C69" s="1290">
        <v>25.285565939771555</v>
      </c>
      <c r="D69" s="643"/>
      <c r="E69" s="643"/>
      <c r="F69" s="643"/>
      <c r="G69" s="643"/>
      <c r="H69" s="643"/>
      <c r="I69" s="643"/>
      <c r="J69" s="643"/>
    </row>
    <row r="70" spans="2:10" x14ac:dyDescent="0.25">
      <c r="B70" s="655" t="s">
        <v>71</v>
      </c>
      <c r="C70" s="1290">
        <v>26.812918951858602</v>
      </c>
      <c r="D70" s="643"/>
      <c r="E70" s="643"/>
      <c r="F70" s="643"/>
      <c r="G70" s="643"/>
      <c r="H70" s="643"/>
      <c r="I70" s="643"/>
      <c r="J70" s="643"/>
    </row>
    <row r="71" spans="2:10" x14ac:dyDescent="0.25">
      <c r="B71" s="655" t="s">
        <v>72</v>
      </c>
      <c r="C71" s="1290">
        <v>30.431848852901503</v>
      </c>
      <c r="D71" s="643"/>
      <c r="E71" s="643"/>
      <c r="F71" s="643"/>
      <c r="G71" s="643"/>
      <c r="H71" s="643"/>
      <c r="I71" s="643"/>
      <c r="J71" s="643"/>
    </row>
    <row r="72" spans="2:10" x14ac:dyDescent="0.25">
      <c r="B72" s="655" t="s">
        <v>73</v>
      </c>
      <c r="C72" s="1290">
        <v>28.775981524249392</v>
      </c>
      <c r="D72" s="643"/>
      <c r="E72" s="643"/>
      <c r="F72" s="643"/>
      <c r="G72" s="643"/>
      <c r="H72" s="643"/>
      <c r="I72" s="643"/>
      <c r="J72" s="643"/>
    </row>
    <row r="73" spans="2:10" x14ac:dyDescent="0.25">
      <c r="B73" s="655" t="s">
        <v>74</v>
      </c>
      <c r="C73" s="1290">
        <v>23.6417033773862</v>
      </c>
      <c r="D73" s="643"/>
      <c r="E73" s="643"/>
      <c r="F73" s="643"/>
      <c r="G73" s="643"/>
      <c r="H73" s="643"/>
      <c r="I73" s="643"/>
      <c r="J73" s="643"/>
    </row>
    <row r="74" spans="2:10" x14ac:dyDescent="0.25">
      <c r="B74" s="655" t="s">
        <v>75</v>
      </c>
      <c r="C74" s="1290">
        <v>28.008157715839548</v>
      </c>
      <c r="D74" s="643"/>
      <c r="E74" s="643"/>
      <c r="F74" s="643"/>
      <c r="G74" s="643"/>
      <c r="H74" s="643"/>
      <c r="I74" s="643"/>
      <c r="J74" s="643"/>
    </row>
    <row r="75" spans="2:10" x14ac:dyDescent="0.25">
      <c r="B75" s="655" t="s">
        <v>76</v>
      </c>
      <c r="C75" s="1290">
        <v>29.702414373947281</v>
      </c>
      <c r="D75" s="643"/>
      <c r="E75" s="643"/>
      <c r="F75" s="643"/>
      <c r="G75" s="643"/>
      <c r="H75" s="643"/>
      <c r="I75" s="643"/>
      <c r="J75" s="643"/>
    </row>
    <row r="76" spans="2:10" x14ac:dyDescent="0.25">
      <c r="B76" s="655" t="s">
        <v>77</v>
      </c>
      <c r="C76" s="1290">
        <v>31.231925968768088</v>
      </c>
      <c r="D76" s="643"/>
      <c r="E76" s="643"/>
      <c r="F76" s="643"/>
      <c r="G76" s="643"/>
      <c r="H76" s="643"/>
      <c r="I76" s="643"/>
      <c r="J76" s="643"/>
    </row>
    <row r="77" spans="2:10" x14ac:dyDescent="0.25">
      <c r="B77" s="655" t="s">
        <v>78</v>
      </c>
      <c r="C77" s="1290">
        <v>32.94979079497913</v>
      </c>
      <c r="D77" s="643"/>
      <c r="E77" s="643"/>
      <c r="F77" s="643"/>
      <c r="G77" s="643"/>
      <c r="H77" s="643"/>
      <c r="I77" s="643"/>
      <c r="J77" s="643"/>
    </row>
    <row r="78" spans="2:10" x14ac:dyDescent="0.25">
      <c r="B78" s="655" t="s">
        <v>79</v>
      </c>
      <c r="C78" s="1290">
        <v>31.019082419813206</v>
      </c>
      <c r="D78" s="643"/>
      <c r="E78" s="643"/>
      <c r="F78" s="643"/>
      <c r="G78" s="643"/>
      <c r="H78" s="643"/>
      <c r="I78" s="643"/>
      <c r="J78" s="643"/>
    </row>
    <row r="79" spans="2:10" x14ac:dyDescent="0.25">
      <c r="B79" s="655" t="s">
        <v>80</v>
      </c>
      <c r="C79" s="1290">
        <v>32.682654768544289</v>
      </c>
      <c r="D79" s="643"/>
      <c r="E79" s="643"/>
      <c r="F79" s="643"/>
      <c r="G79" s="643"/>
      <c r="H79" s="643"/>
      <c r="I79" s="643"/>
      <c r="J79" s="643"/>
    </row>
    <row r="80" spans="2:10" x14ac:dyDescent="0.25">
      <c r="B80" s="655" t="s">
        <v>81</v>
      </c>
      <c r="C80" s="1290">
        <v>34.868080703569568</v>
      </c>
      <c r="D80" s="643"/>
      <c r="E80" s="643"/>
      <c r="F80" s="643"/>
      <c r="G80" s="643"/>
      <c r="H80" s="643"/>
      <c r="I80" s="643"/>
      <c r="J80" s="643"/>
    </row>
    <row r="81" spans="2:10" x14ac:dyDescent="0.25">
      <c r="B81" s="655" t="s">
        <v>82</v>
      </c>
      <c r="C81" s="1290">
        <v>35.654008438818579</v>
      </c>
      <c r="D81" s="643"/>
      <c r="E81" s="643"/>
      <c r="F81" s="643"/>
      <c r="G81" s="643"/>
      <c r="H81" s="643"/>
      <c r="I81" s="643"/>
      <c r="J81" s="643"/>
    </row>
    <row r="82" spans="2:10" x14ac:dyDescent="0.25">
      <c r="B82" s="655" t="s">
        <v>83</v>
      </c>
      <c r="C82" s="1290">
        <v>35.90651558073656</v>
      </c>
      <c r="D82" s="643"/>
      <c r="E82" s="643"/>
      <c r="F82" s="643"/>
      <c r="G82" s="643"/>
      <c r="H82" s="643"/>
      <c r="I82" s="643"/>
      <c r="J82" s="643"/>
    </row>
    <row r="83" spans="2:10" x14ac:dyDescent="0.25">
      <c r="B83" s="655" t="s">
        <v>84</v>
      </c>
      <c r="C83" s="1290">
        <v>38.584474885844635</v>
      </c>
      <c r="D83" s="643"/>
      <c r="E83" s="643"/>
      <c r="F83" s="643"/>
      <c r="G83" s="643"/>
      <c r="H83" s="643"/>
      <c r="I83" s="643"/>
      <c r="J83" s="643"/>
    </row>
    <row r="84" spans="2:10" x14ac:dyDescent="0.25">
      <c r="B84" s="655" t="s">
        <v>85</v>
      </c>
      <c r="C84" s="1290">
        <v>28.429655575014564</v>
      </c>
      <c r="D84" s="643"/>
      <c r="E84" s="643"/>
      <c r="F84" s="643"/>
      <c r="G84" s="643"/>
      <c r="H84" s="643"/>
      <c r="I84" s="643"/>
      <c r="J84" s="643"/>
    </row>
    <row r="85" spans="2:10" x14ac:dyDescent="0.25">
      <c r="B85" s="655" t="s">
        <v>86</v>
      </c>
      <c r="C85" s="1290">
        <v>30.82770270270272</v>
      </c>
      <c r="D85" s="643"/>
      <c r="E85" s="643"/>
      <c r="F85" s="643"/>
      <c r="G85" s="643"/>
      <c r="H85" s="643"/>
      <c r="I85" s="643"/>
      <c r="J85" s="643"/>
    </row>
    <row r="86" spans="2:10" x14ac:dyDescent="0.25">
      <c r="B86" s="655" t="s">
        <v>87</v>
      </c>
      <c r="C86" s="1290">
        <v>29.912280701754369</v>
      </c>
      <c r="D86" s="643"/>
      <c r="E86" s="643"/>
      <c r="F86" s="643"/>
      <c r="G86" s="643"/>
      <c r="H86" s="643"/>
      <c r="I86" s="643"/>
      <c r="J86" s="643"/>
    </row>
    <row r="87" spans="2:10" x14ac:dyDescent="0.25">
      <c r="B87" s="655" t="s">
        <v>88</v>
      </c>
      <c r="C87" s="1290">
        <v>27.332782824112329</v>
      </c>
      <c r="D87" s="643"/>
      <c r="E87" s="643"/>
      <c r="F87" s="643"/>
      <c r="G87" s="643"/>
      <c r="H87" s="643"/>
      <c r="I87" s="643"/>
      <c r="J87" s="643"/>
    </row>
    <row r="88" spans="2:10" x14ac:dyDescent="0.25">
      <c r="B88" s="655" t="s">
        <v>89</v>
      </c>
      <c r="C88" s="1290">
        <v>29.42345924453284</v>
      </c>
      <c r="D88" s="643"/>
      <c r="E88" s="643"/>
      <c r="F88" s="643"/>
      <c r="G88" s="643"/>
      <c r="H88" s="643"/>
      <c r="I88" s="643"/>
      <c r="J88" s="643"/>
    </row>
    <row r="89" spans="2:10" x14ac:dyDescent="0.25">
      <c r="B89" s="655" t="s">
        <v>90</v>
      </c>
      <c r="C89" s="1290">
        <v>27.455621301775132</v>
      </c>
      <c r="D89" s="643"/>
      <c r="E89" s="643"/>
      <c r="F89" s="643"/>
      <c r="G89" s="643"/>
      <c r="H89" s="643"/>
      <c r="I89" s="643"/>
      <c r="J89" s="643"/>
    </row>
    <row r="90" spans="2:10" x14ac:dyDescent="0.25">
      <c r="B90" s="655" t="s">
        <v>91</v>
      </c>
      <c r="C90" s="1290">
        <v>29.14870689655173</v>
      </c>
      <c r="D90" s="643"/>
      <c r="E90" s="643"/>
      <c r="F90" s="643"/>
      <c r="G90" s="643"/>
      <c r="H90" s="643"/>
      <c r="I90" s="643"/>
      <c r="J90" s="643"/>
    </row>
    <row r="91" spans="2:10" x14ac:dyDescent="0.25">
      <c r="B91" s="655" t="s">
        <v>92</v>
      </c>
      <c r="C91" s="1290">
        <v>36.282253817798882</v>
      </c>
      <c r="D91" s="643"/>
      <c r="E91" s="643"/>
      <c r="F91" s="643"/>
      <c r="G91" s="643"/>
      <c r="H91" s="643"/>
      <c r="I91" s="643"/>
      <c r="J91" s="643"/>
    </row>
    <row r="92" spans="2:10" x14ac:dyDescent="0.25">
      <c r="B92" s="655" t="s">
        <v>93</v>
      </c>
      <c r="C92" s="1290">
        <v>33.57843137254897</v>
      </c>
      <c r="D92" s="643"/>
      <c r="E92" s="643"/>
      <c r="F92" s="643"/>
      <c r="G92" s="643"/>
      <c r="H92" s="643"/>
      <c r="I92" s="643"/>
      <c r="J92" s="643"/>
    </row>
    <row r="93" spans="2:10" x14ac:dyDescent="0.25">
      <c r="B93" s="655" t="s">
        <v>94</v>
      </c>
      <c r="C93" s="1290">
        <v>30.306535569693409</v>
      </c>
      <c r="D93" s="643"/>
      <c r="E93" s="643"/>
      <c r="F93" s="643"/>
      <c r="G93" s="643"/>
      <c r="H93" s="643"/>
      <c r="I93" s="643"/>
      <c r="J93" s="643"/>
    </row>
    <row r="94" spans="2:10" x14ac:dyDescent="0.25">
      <c r="B94" s="655" t="s">
        <v>95</v>
      </c>
      <c r="C94" s="1290">
        <v>34.048640915593687</v>
      </c>
      <c r="D94" s="643"/>
      <c r="E94" s="643"/>
      <c r="F94" s="643"/>
      <c r="G94" s="643"/>
      <c r="H94" s="643"/>
      <c r="I94" s="643"/>
      <c r="J94" s="643"/>
    </row>
    <row r="95" spans="2:10" x14ac:dyDescent="0.25">
      <c r="B95" s="655" t="s">
        <v>96</v>
      </c>
      <c r="C95" s="1290">
        <v>35.889570552147283</v>
      </c>
      <c r="D95" s="643"/>
      <c r="E95" s="643"/>
      <c r="F95" s="643"/>
      <c r="G95" s="643"/>
      <c r="H95" s="643"/>
      <c r="I95" s="643"/>
      <c r="J95" s="643"/>
    </row>
    <row r="96" spans="2:10" ht="15.75" thickBot="1" x14ac:dyDescent="0.3">
      <c r="B96" s="656" t="s">
        <v>6</v>
      </c>
      <c r="C96" s="657">
        <v>29.972148825251939</v>
      </c>
      <c r="D96" s="643"/>
      <c r="E96" s="643"/>
      <c r="F96" s="643"/>
      <c r="G96" s="643"/>
      <c r="H96" s="643"/>
      <c r="I96" s="643"/>
      <c r="J96" s="643"/>
    </row>
    <row r="97" spans="2:10" x14ac:dyDescent="0.25">
      <c r="B97" s="643"/>
      <c r="C97" s="643"/>
      <c r="D97" s="643"/>
      <c r="E97" s="643"/>
      <c r="F97" s="643"/>
      <c r="G97" s="643"/>
      <c r="H97" s="643"/>
      <c r="I97" s="643"/>
      <c r="J97" s="643"/>
    </row>
    <row r="98" spans="2:10" ht="15.75" thickBot="1" x14ac:dyDescent="0.3">
      <c r="B98" s="1751" t="s">
        <v>109</v>
      </c>
      <c r="C98" s="1752"/>
      <c r="D98" s="1752"/>
      <c r="E98" s="1752"/>
      <c r="F98" s="1752"/>
      <c r="G98" s="1752"/>
      <c r="H98" s="1752"/>
      <c r="I98" s="1752"/>
      <c r="J98" s="643"/>
    </row>
    <row r="99" spans="2:10" ht="25.5" thickBot="1" x14ac:dyDescent="0.3">
      <c r="B99" s="1753" t="s">
        <v>1</v>
      </c>
      <c r="C99" s="1765"/>
      <c r="D99" s="1766"/>
      <c r="E99" s="658" t="s">
        <v>110</v>
      </c>
      <c r="F99" s="659" t="s">
        <v>111</v>
      </c>
      <c r="G99" s="659" t="s">
        <v>112</v>
      </c>
      <c r="H99" s="659" t="s">
        <v>113</v>
      </c>
      <c r="I99" s="660" t="s">
        <v>114</v>
      </c>
      <c r="J99" s="643"/>
    </row>
    <row r="100" spans="2:10" ht="24.75" thickBot="1" x14ac:dyDescent="0.3">
      <c r="B100" s="1767" t="s">
        <v>224</v>
      </c>
      <c r="C100" s="661" t="s">
        <v>116</v>
      </c>
      <c r="D100" s="662" t="s">
        <v>117</v>
      </c>
      <c r="E100" s="663">
        <v>1960063.9509013067</v>
      </c>
      <c r="F100" s="664">
        <v>83</v>
      </c>
      <c r="G100" s="665">
        <v>23615.228324112129</v>
      </c>
      <c r="H100" s="665">
        <v>11.327759161059458</v>
      </c>
      <c r="I100" s="666">
        <v>1.0391155468881478E-144</v>
      </c>
      <c r="J100" s="643"/>
    </row>
    <row r="101" spans="2:10" x14ac:dyDescent="0.25">
      <c r="B101" s="1768"/>
      <c r="C101" s="1770" t="s">
        <v>118</v>
      </c>
      <c r="D101" s="1771"/>
      <c r="E101" s="667">
        <v>262556138.29147536</v>
      </c>
      <c r="F101" s="668">
        <v>125943</v>
      </c>
      <c r="G101" s="669">
        <v>2084.7219638366196</v>
      </c>
      <c r="H101" s="670"/>
      <c r="I101" s="671"/>
      <c r="J101" s="643"/>
    </row>
    <row r="102" spans="2:10" ht="15.75" thickBot="1" x14ac:dyDescent="0.3">
      <c r="B102" s="1769"/>
      <c r="C102" s="1772" t="s">
        <v>6</v>
      </c>
      <c r="D102" s="1773"/>
      <c r="E102" s="672">
        <v>264516202.24237666</v>
      </c>
      <c r="F102" s="673">
        <v>126026</v>
      </c>
      <c r="G102" s="674"/>
      <c r="H102" s="674"/>
      <c r="I102" s="675"/>
      <c r="J102" s="643"/>
    </row>
    <row r="103" spans="2:10" x14ac:dyDescent="0.25">
      <c r="B103" s="643"/>
      <c r="C103" s="643"/>
      <c r="D103" s="643"/>
      <c r="E103" s="643"/>
      <c r="F103" s="643"/>
      <c r="G103" s="643"/>
      <c r="H103" s="643"/>
      <c r="I103" s="643"/>
      <c r="J103" s="643"/>
    </row>
    <row r="104" spans="2:10" ht="15.75" thickBot="1" x14ac:dyDescent="0.3">
      <c r="B104" s="1751" t="s">
        <v>119</v>
      </c>
      <c r="C104" s="1752"/>
      <c r="D104" s="1752"/>
      <c r="E104" s="643"/>
      <c r="F104" s="643"/>
      <c r="G104" s="643"/>
      <c r="H104" s="643"/>
      <c r="I104" s="643"/>
      <c r="J104" s="643"/>
    </row>
    <row r="105" spans="2:10" ht="25.5" thickBot="1" x14ac:dyDescent="0.3">
      <c r="B105" s="676" t="s">
        <v>1</v>
      </c>
      <c r="C105" s="658" t="s">
        <v>120</v>
      </c>
      <c r="D105" s="660" t="s">
        <v>121</v>
      </c>
      <c r="E105" s="643"/>
      <c r="F105" s="643"/>
      <c r="G105" s="643"/>
      <c r="H105" s="643"/>
      <c r="I105" s="643"/>
      <c r="J105" s="643"/>
    </row>
    <row r="106" spans="2:10" ht="72.75" thickBot="1" x14ac:dyDescent="0.3">
      <c r="B106" s="647" t="s">
        <v>224</v>
      </c>
      <c r="C106" s="677">
        <v>8.608133254253926E-2</v>
      </c>
      <c r="D106" s="678">
        <v>7.4099958122992278E-3</v>
      </c>
      <c r="E106" s="643"/>
      <c r="F106" s="643"/>
      <c r="G106" s="643"/>
      <c r="H106" s="643"/>
      <c r="I106" s="643"/>
      <c r="J106" s="643"/>
    </row>
  </sheetData>
  <mergeCells count="14">
    <mergeCell ref="B104:D104"/>
    <mergeCell ref="B9:C9"/>
    <mergeCell ref="B10:C10"/>
    <mergeCell ref="B98:I98"/>
    <mergeCell ref="B99:D99"/>
    <mergeCell ref="B100:B102"/>
    <mergeCell ref="C101:D101"/>
    <mergeCell ref="C102:D102"/>
    <mergeCell ref="B3:H3"/>
    <mergeCell ref="B4:B6"/>
    <mergeCell ref="C4:H4"/>
    <mergeCell ref="C5:D5"/>
    <mergeCell ref="E5:F5"/>
    <mergeCell ref="G5:H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9"/>
  <sheetViews>
    <sheetView workbookViewId="0"/>
  </sheetViews>
  <sheetFormatPr defaultRowHeight="15" x14ac:dyDescent="0.25"/>
  <cols>
    <col min="5" max="5" width="13.7109375" customWidth="1"/>
    <col min="7" max="7" width="14.140625" customWidth="1"/>
  </cols>
  <sheetData>
    <row r="2" spans="2:10" x14ac:dyDescent="0.25">
      <c r="B2" s="679"/>
      <c r="C2" s="679"/>
      <c r="D2" s="679"/>
      <c r="E2" s="679"/>
      <c r="F2" s="679"/>
      <c r="G2" s="679"/>
      <c r="H2" s="679"/>
      <c r="I2" s="679"/>
      <c r="J2" s="679"/>
    </row>
    <row r="3" spans="2:10" ht="15.75" thickBot="1" x14ac:dyDescent="0.3">
      <c r="B3" s="1774" t="s">
        <v>2</v>
      </c>
      <c r="C3" s="1775"/>
      <c r="D3" s="1775"/>
      <c r="E3" s="1775"/>
      <c r="F3" s="1775"/>
      <c r="G3" s="1775"/>
      <c r="H3" s="1775"/>
      <c r="I3" s="679"/>
      <c r="J3" s="679"/>
    </row>
    <row r="4" spans="2:10" ht="15.75" thickBot="1" x14ac:dyDescent="0.3">
      <c r="B4" s="1776" t="s">
        <v>1</v>
      </c>
      <c r="C4" s="1779" t="s">
        <v>3</v>
      </c>
      <c r="D4" s="1780"/>
      <c r="E4" s="1780"/>
      <c r="F4" s="1780"/>
      <c r="G4" s="1780"/>
      <c r="H4" s="1781"/>
      <c r="I4" s="679"/>
      <c r="J4" s="679"/>
    </row>
    <row r="5" spans="2:10" x14ac:dyDescent="0.25">
      <c r="B5" s="1777"/>
      <c r="C5" s="1782" t="s">
        <v>4</v>
      </c>
      <c r="D5" s="1783"/>
      <c r="E5" s="1784" t="s">
        <v>5</v>
      </c>
      <c r="F5" s="1783"/>
      <c r="G5" s="1785" t="s">
        <v>6</v>
      </c>
      <c r="H5" s="1786"/>
      <c r="I5" s="679"/>
      <c r="J5" s="679"/>
    </row>
    <row r="6" spans="2:10" ht="15.75" thickBot="1" x14ac:dyDescent="0.3">
      <c r="B6" s="1778"/>
      <c r="C6" s="680" t="s">
        <v>7</v>
      </c>
      <c r="D6" s="681" t="s">
        <v>8</v>
      </c>
      <c r="E6" s="681" t="s">
        <v>7</v>
      </c>
      <c r="F6" s="681" t="s">
        <v>8</v>
      </c>
      <c r="G6" s="681" t="s">
        <v>7</v>
      </c>
      <c r="H6" s="682" t="s">
        <v>8</v>
      </c>
      <c r="I6" s="679"/>
      <c r="J6" s="679"/>
    </row>
    <row r="7" spans="2:10" ht="48.75" thickBot="1" x14ac:dyDescent="0.3">
      <c r="B7" s="683" t="s">
        <v>225</v>
      </c>
      <c r="C7" s="684">
        <v>126027</v>
      </c>
      <c r="D7" s="685">
        <v>0.9863119834710744</v>
      </c>
      <c r="E7" s="686">
        <v>1749</v>
      </c>
      <c r="F7" s="685">
        <v>1.3688016528925619E-2</v>
      </c>
      <c r="G7" s="686">
        <v>127776</v>
      </c>
      <c r="H7" s="687">
        <v>1</v>
      </c>
      <c r="I7" s="679"/>
      <c r="J7" s="679"/>
    </row>
    <row r="8" spans="2:10" x14ac:dyDescent="0.25">
      <c r="B8" s="679"/>
      <c r="C8" s="679"/>
      <c r="D8" s="679"/>
      <c r="E8" s="679"/>
      <c r="F8" s="679"/>
      <c r="G8" s="679"/>
      <c r="H8" s="679"/>
      <c r="I8" s="679"/>
      <c r="J8" s="679"/>
    </row>
    <row r="9" spans="2:10" x14ac:dyDescent="0.25">
      <c r="B9" s="1774" t="s">
        <v>10</v>
      </c>
      <c r="C9" s="1775"/>
      <c r="D9" s="679"/>
      <c r="E9" s="679"/>
      <c r="F9" s="679"/>
      <c r="G9" s="679"/>
      <c r="H9" s="679"/>
      <c r="I9" s="679"/>
      <c r="J9" s="679"/>
    </row>
    <row r="10" spans="2:10" ht="15.75" thickBot="1" x14ac:dyDescent="0.3">
      <c r="B10" s="1787" t="s">
        <v>107</v>
      </c>
      <c r="C10" s="1775"/>
      <c r="D10" s="679"/>
      <c r="E10" s="679"/>
      <c r="F10" s="679"/>
      <c r="G10" s="679"/>
      <c r="H10" s="679"/>
      <c r="I10" s="679"/>
      <c r="J10" s="679"/>
    </row>
    <row r="11" spans="2:10" ht="37.5" thickBot="1" x14ac:dyDescent="0.3">
      <c r="B11" s="688" t="s">
        <v>98</v>
      </c>
      <c r="C11" s="689" t="s">
        <v>223</v>
      </c>
      <c r="D11" s="679"/>
      <c r="E11" s="679"/>
      <c r="F11" s="679"/>
      <c r="G11" s="679"/>
      <c r="H11" s="679"/>
      <c r="I11" s="679"/>
      <c r="J11" s="679"/>
    </row>
    <row r="12" spans="2:10" ht="24" x14ac:dyDescent="0.25">
      <c r="B12" s="690" t="s">
        <v>99</v>
      </c>
      <c r="C12" s="1291">
        <v>31.415955966854291</v>
      </c>
      <c r="D12" s="679"/>
      <c r="E12" s="679"/>
      <c r="F12" s="679"/>
      <c r="G12" s="679"/>
      <c r="H12" s="679"/>
      <c r="I12" s="679"/>
      <c r="J12" s="679"/>
    </row>
    <row r="13" spans="2:10" ht="24" x14ac:dyDescent="0.25">
      <c r="B13" s="691" t="s">
        <v>100</v>
      </c>
      <c r="C13" s="1292">
        <v>33.155203390611064</v>
      </c>
      <c r="D13" s="679"/>
      <c r="E13" s="679"/>
      <c r="F13" s="679"/>
      <c r="G13" s="679"/>
      <c r="H13" s="679"/>
      <c r="I13" s="679"/>
      <c r="J13" s="679"/>
    </row>
    <row r="14" spans="2:10" ht="24" x14ac:dyDescent="0.25">
      <c r="B14" s="691" t="s">
        <v>101</v>
      </c>
      <c r="C14" s="1292">
        <v>26.695906432748476</v>
      </c>
      <c r="D14" s="679"/>
      <c r="E14" s="679"/>
      <c r="F14" s="679"/>
      <c r="G14" s="679"/>
      <c r="H14" s="679"/>
      <c r="I14" s="679"/>
      <c r="J14" s="679"/>
    </row>
    <row r="15" spans="2:10" ht="24" x14ac:dyDescent="0.25">
      <c r="B15" s="691" t="s">
        <v>102</v>
      </c>
      <c r="C15" s="1292">
        <v>26.577818627451084</v>
      </c>
      <c r="D15" s="679"/>
      <c r="E15" s="679"/>
      <c r="F15" s="679"/>
      <c r="G15" s="679"/>
      <c r="H15" s="679"/>
      <c r="I15" s="679"/>
      <c r="J15" s="679"/>
    </row>
    <row r="16" spans="2:10" ht="24" x14ac:dyDescent="0.25">
      <c r="B16" s="691" t="s">
        <v>103</v>
      </c>
      <c r="C16" s="1292">
        <v>26.283087492422759</v>
      </c>
      <c r="D16" s="679"/>
      <c r="E16" s="679"/>
      <c r="F16" s="679"/>
      <c r="G16" s="679"/>
      <c r="H16" s="679"/>
      <c r="I16" s="679"/>
      <c r="J16" s="679"/>
    </row>
    <row r="17" spans="2:10" ht="24" x14ac:dyDescent="0.25">
      <c r="B17" s="691" t="s">
        <v>104</v>
      </c>
      <c r="C17" s="1292">
        <v>31.887334557957765</v>
      </c>
      <c r="D17" s="679"/>
      <c r="E17" s="679"/>
      <c r="F17" s="679"/>
      <c r="G17" s="679"/>
      <c r="H17" s="679"/>
      <c r="I17" s="679"/>
      <c r="J17" s="679"/>
    </row>
    <row r="18" spans="2:10" ht="24" x14ac:dyDescent="0.25">
      <c r="B18" s="691" t="s">
        <v>105</v>
      </c>
      <c r="C18" s="1292">
        <v>31.397323212145309</v>
      </c>
      <c r="D18" s="679"/>
      <c r="E18" s="679"/>
      <c r="F18" s="679"/>
      <c r="G18" s="679"/>
      <c r="H18" s="679"/>
      <c r="I18" s="679"/>
      <c r="J18" s="679"/>
    </row>
    <row r="19" spans="2:10" ht="15.75" thickBot="1" x14ac:dyDescent="0.3">
      <c r="B19" s="692" t="s">
        <v>6</v>
      </c>
      <c r="C19" s="693">
        <v>29.972148825251939</v>
      </c>
      <c r="D19" s="679"/>
      <c r="E19" s="679"/>
      <c r="F19" s="679"/>
      <c r="G19" s="679"/>
      <c r="H19" s="679"/>
      <c r="I19" s="679"/>
      <c r="J19" s="679"/>
    </row>
    <row r="20" spans="2:10" x14ac:dyDescent="0.25">
      <c r="B20" s="679"/>
      <c r="C20" s="679"/>
      <c r="D20" s="679"/>
      <c r="E20" s="679"/>
      <c r="F20" s="679"/>
      <c r="G20" s="679"/>
      <c r="H20" s="679"/>
      <c r="I20" s="679"/>
      <c r="J20" s="679"/>
    </row>
    <row r="21" spans="2:10" ht="15.75" thickBot="1" x14ac:dyDescent="0.3">
      <c r="B21" s="1774" t="s">
        <v>109</v>
      </c>
      <c r="C21" s="1775"/>
      <c r="D21" s="1775"/>
      <c r="E21" s="1775"/>
      <c r="F21" s="1775"/>
      <c r="G21" s="1775"/>
      <c r="H21" s="1775"/>
      <c r="I21" s="1775"/>
      <c r="J21" s="679"/>
    </row>
    <row r="22" spans="2:10" ht="25.5" thickBot="1" x14ac:dyDescent="0.3">
      <c r="B22" s="1776" t="s">
        <v>1</v>
      </c>
      <c r="C22" s="1788"/>
      <c r="D22" s="1789"/>
      <c r="E22" s="694" t="s">
        <v>110</v>
      </c>
      <c r="F22" s="695" t="s">
        <v>111</v>
      </c>
      <c r="G22" s="695" t="s">
        <v>112</v>
      </c>
      <c r="H22" s="695" t="s">
        <v>113</v>
      </c>
      <c r="I22" s="696" t="s">
        <v>114</v>
      </c>
      <c r="J22" s="679"/>
    </row>
    <row r="23" spans="2:10" ht="24.75" thickBot="1" x14ac:dyDescent="0.3">
      <c r="B23" s="1790" t="s">
        <v>226</v>
      </c>
      <c r="C23" s="697" t="s">
        <v>116</v>
      </c>
      <c r="D23" s="698" t="s">
        <v>117</v>
      </c>
      <c r="E23" s="699">
        <v>939610.76626960456</v>
      </c>
      <c r="F23" s="700">
        <v>6</v>
      </c>
      <c r="G23" s="701">
        <v>156601.79437826743</v>
      </c>
      <c r="H23" s="701">
        <v>74.873713242240683</v>
      </c>
      <c r="I23" s="702">
        <v>1.0578224834190087E-93</v>
      </c>
      <c r="J23" s="679"/>
    </row>
    <row r="24" spans="2:10" x14ac:dyDescent="0.25">
      <c r="B24" s="1791"/>
      <c r="C24" s="1793" t="s">
        <v>118</v>
      </c>
      <c r="D24" s="1794"/>
      <c r="E24" s="703">
        <v>263576591.47610706</v>
      </c>
      <c r="F24" s="704">
        <v>126020</v>
      </c>
      <c r="G24" s="705">
        <v>2091.545718743906</v>
      </c>
      <c r="H24" s="706"/>
      <c r="I24" s="707"/>
      <c r="J24" s="679"/>
    </row>
    <row r="25" spans="2:10" ht="15.75" thickBot="1" x14ac:dyDescent="0.3">
      <c r="B25" s="1792"/>
      <c r="C25" s="1795" t="s">
        <v>6</v>
      </c>
      <c r="D25" s="1796"/>
      <c r="E25" s="708">
        <v>264516202.24237666</v>
      </c>
      <c r="F25" s="709">
        <v>126026</v>
      </c>
      <c r="G25" s="710"/>
      <c r="H25" s="710"/>
      <c r="I25" s="711"/>
      <c r="J25" s="679"/>
    </row>
    <row r="26" spans="2:10" x14ac:dyDescent="0.25">
      <c r="B26" s="679"/>
      <c r="C26" s="679"/>
      <c r="D26" s="679"/>
      <c r="E26" s="679"/>
      <c r="F26" s="679"/>
      <c r="G26" s="679"/>
      <c r="H26" s="679"/>
      <c r="I26" s="679"/>
      <c r="J26" s="679"/>
    </row>
    <row r="27" spans="2:10" ht="15.75" thickBot="1" x14ac:dyDescent="0.3">
      <c r="B27" s="1774" t="s">
        <v>119</v>
      </c>
      <c r="C27" s="1775"/>
      <c r="D27" s="1775"/>
      <c r="E27" s="679"/>
      <c r="F27" s="679"/>
      <c r="G27" s="679"/>
      <c r="H27" s="679"/>
      <c r="I27" s="679"/>
      <c r="J27" s="679"/>
    </row>
    <row r="28" spans="2:10" ht="25.5" thickBot="1" x14ac:dyDescent="0.3">
      <c r="B28" s="712" t="s">
        <v>1</v>
      </c>
      <c r="C28" s="694" t="s">
        <v>120</v>
      </c>
      <c r="D28" s="696" t="s">
        <v>121</v>
      </c>
      <c r="E28" s="679"/>
      <c r="F28" s="679"/>
      <c r="G28" s="679"/>
      <c r="H28" s="679"/>
      <c r="I28" s="679"/>
      <c r="J28" s="679"/>
    </row>
    <row r="29" spans="2:10" ht="48.75" thickBot="1" x14ac:dyDescent="0.3">
      <c r="B29" s="683" t="s">
        <v>226</v>
      </c>
      <c r="C29" s="713">
        <v>5.9600218624397371E-2</v>
      </c>
      <c r="D29" s="714">
        <v>3.552186060075963E-3</v>
      </c>
      <c r="E29" s="679"/>
      <c r="F29" s="679"/>
      <c r="G29" s="679"/>
      <c r="H29" s="679"/>
      <c r="I29" s="679"/>
      <c r="J29" s="679"/>
    </row>
  </sheetData>
  <mergeCells count="14">
    <mergeCell ref="B27:D27"/>
    <mergeCell ref="B9:C9"/>
    <mergeCell ref="B10:C10"/>
    <mergeCell ref="B21:I21"/>
    <mergeCell ref="B22:D22"/>
    <mergeCell ref="B23:B25"/>
    <mergeCell ref="C24:D24"/>
    <mergeCell ref="C25:D25"/>
    <mergeCell ref="B3:H3"/>
    <mergeCell ref="B4:B6"/>
    <mergeCell ref="C4:H4"/>
    <mergeCell ref="C5:D5"/>
    <mergeCell ref="E5:F5"/>
    <mergeCell ref="G5:H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7"/>
  <sheetViews>
    <sheetView workbookViewId="0"/>
  </sheetViews>
  <sheetFormatPr defaultRowHeight="15" x14ac:dyDescent="0.25"/>
  <cols>
    <col min="5" max="5" width="15.42578125" customWidth="1"/>
    <col min="7" max="7" width="15.85546875" customWidth="1"/>
  </cols>
  <sheetData>
    <row r="2" spans="2:10" x14ac:dyDescent="0.25">
      <c r="B2" s="715"/>
      <c r="C2" s="715"/>
      <c r="D2" s="715"/>
      <c r="E2" s="715"/>
      <c r="F2" s="715"/>
      <c r="G2" s="715"/>
      <c r="H2" s="715"/>
      <c r="I2" s="715"/>
      <c r="J2" s="715"/>
    </row>
    <row r="3" spans="2:10" ht="15.75" thickBot="1" x14ac:dyDescent="0.3">
      <c r="B3" s="1800" t="s">
        <v>2</v>
      </c>
      <c r="C3" s="1801"/>
      <c r="D3" s="1801"/>
      <c r="E3" s="1801"/>
      <c r="F3" s="1801"/>
      <c r="G3" s="1801"/>
      <c r="H3" s="1801"/>
      <c r="I3" s="715"/>
      <c r="J3" s="715"/>
    </row>
    <row r="4" spans="2:10" ht="15.75" thickBot="1" x14ac:dyDescent="0.3">
      <c r="B4" s="1802" t="s">
        <v>1</v>
      </c>
      <c r="C4" s="1805" t="s">
        <v>3</v>
      </c>
      <c r="D4" s="1806"/>
      <c r="E4" s="1806"/>
      <c r="F4" s="1806"/>
      <c r="G4" s="1806"/>
      <c r="H4" s="1807"/>
      <c r="I4" s="715"/>
      <c r="J4" s="715"/>
    </row>
    <row r="5" spans="2:10" x14ac:dyDescent="0.25">
      <c r="B5" s="1803"/>
      <c r="C5" s="1808" t="s">
        <v>4</v>
      </c>
      <c r="D5" s="1809"/>
      <c r="E5" s="1810" t="s">
        <v>5</v>
      </c>
      <c r="F5" s="1809"/>
      <c r="G5" s="1811" t="s">
        <v>6</v>
      </c>
      <c r="H5" s="1812"/>
      <c r="I5" s="715"/>
      <c r="J5" s="715"/>
    </row>
    <row r="6" spans="2:10" ht="15.75" thickBot="1" x14ac:dyDescent="0.3">
      <c r="B6" s="1804"/>
      <c r="C6" s="718" t="s">
        <v>7</v>
      </c>
      <c r="D6" s="719" t="s">
        <v>8</v>
      </c>
      <c r="E6" s="719" t="s">
        <v>7</v>
      </c>
      <c r="F6" s="719" t="s">
        <v>8</v>
      </c>
      <c r="G6" s="719" t="s">
        <v>7</v>
      </c>
      <c r="H6" s="720" t="s">
        <v>8</v>
      </c>
      <c r="I6" s="715"/>
      <c r="J6" s="715"/>
    </row>
    <row r="7" spans="2:10" ht="72.75" thickBot="1" x14ac:dyDescent="0.3">
      <c r="B7" s="721" t="s">
        <v>227</v>
      </c>
      <c r="C7" s="722">
        <v>125613</v>
      </c>
      <c r="D7" s="723">
        <v>0.98307193839218632</v>
      </c>
      <c r="E7" s="724">
        <v>2163</v>
      </c>
      <c r="F7" s="723">
        <v>1.6928061607813672E-2</v>
      </c>
      <c r="G7" s="724">
        <v>127776</v>
      </c>
      <c r="H7" s="725">
        <v>1</v>
      </c>
      <c r="I7" s="715"/>
      <c r="J7" s="715"/>
    </row>
    <row r="8" spans="2:10" x14ac:dyDescent="0.25">
      <c r="B8" s="715"/>
      <c r="C8" s="715"/>
      <c r="D8" s="715"/>
      <c r="E8" s="715"/>
      <c r="F8" s="715"/>
      <c r="G8" s="715"/>
      <c r="H8" s="715"/>
      <c r="I8" s="715"/>
      <c r="J8" s="715"/>
    </row>
    <row r="9" spans="2:10" x14ac:dyDescent="0.25">
      <c r="B9" s="1800" t="s">
        <v>10</v>
      </c>
      <c r="C9" s="1801"/>
      <c r="D9" s="1801"/>
      <c r="E9" s="1801"/>
      <c r="F9" s="1801"/>
      <c r="G9" s="715"/>
      <c r="H9" s="715"/>
      <c r="I9" s="715"/>
      <c r="J9" s="715"/>
    </row>
    <row r="10" spans="2:10" ht="15.75" thickBot="1" x14ac:dyDescent="0.3">
      <c r="B10" s="1813" t="s">
        <v>223</v>
      </c>
      <c r="C10" s="1801"/>
      <c r="D10" s="1801"/>
      <c r="E10" s="1801"/>
      <c r="F10" s="1801"/>
      <c r="G10" s="715"/>
      <c r="H10" s="715"/>
      <c r="I10" s="715"/>
      <c r="J10" s="715"/>
    </row>
    <row r="11" spans="2:10" ht="25.5" thickBot="1" x14ac:dyDescent="0.3">
      <c r="B11" s="726" t="s">
        <v>186</v>
      </c>
      <c r="C11" s="727" t="s">
        <v>98</v>
      </c>
      <c r="D11" s="728" t="s">
        <v>107</v>
      </c>
      <c r="E11" s="729" t="s">
        <v>7</v>
      </c>
      <c r="F11" s="730" t="s">
        <v>228</v>
      </c>
      <c r="G11" s="715"/>
      <c r="H11" s="715"/>
      <c r="I11" s="715"/>
      <c r="J11" s="715"/>
    </row>
    <row r="12" spans="2:10" ht="24" x14ac:dyDescent="0.25">
      <c r="B12" s="1814" t="s">
        <v>187</v>
      </c>
      <c r="C12" s="731" t="s">
        <v>99</v>
      </c>
      <c r="D12" s="732">
        <v>27.821612349914261</v>
      </c>
      <c r="E12" s="733">
        <v>5830</v>
      </c>
      <c r="F12" s="734">
        <v>44.815885868212746</v>
      </c>
      <c r="G12" s="715"/>
      <c r="H12" s="715"/>
      <c r="I12" s="715"/>
      <c r="J12" s="715"/>
    </row>
    <row r="13" spans="2:10" ht="24" x14ac:dyDescent="0.25">
      <c r="B13" s="1798"/>
      <c r="C13" s="716" t="s">
        <v>100</v>
      </c>
      <c r="D13" s="735">
        <v>31.174485686295821</v>
      </c>
      <c r="E13" s="736">
        <v>9187</v>
      </c>
      <c r="F13" s="737">
        <v>46.323143067519915</v>
      </c>
      <c r="G13" s="715"/>
      <c r="H13" s="715"/>
      <c r="I13" s="715"/>
      <c r="J13" s="715"/>
    </row>
    <row r="14" spans="2:10" ht="24" x14ac:dyDescent="0.25">
      <c r="B14" s="1798"/>
      <c r="C14" s="716" t="s">
        <v>101</v>
      </c>
      <c r="D14" s="735">
        <v>28.009210801758385</v>
      </c>
      <c r="E14" s="736">
        <v>4777</v>
      </c>
      <c r="F14" s="737">
        <v>44.909101369657016</v>
      </c>
      <c r="G14" s="715"/>
      <c r="H14" s="715"/>
      <c r="I14" s="715"/>
      <c r="J14" s="715"/>
    </row>
    <row r="15" spans="2:10" ht="24" x14ac:dyDescent="0.25">
      <c r="B15" s="1798"/>
      <c r="C15" s="716" t="s">
        <v>102</v>
      </c>
      <c r="D15" s="735">
        <v>32.51405957092269</v>
      </c>
      <c r="E15" s="736">
        <v>4801</v>
      </c>
      <c r="F15" s="737">
        <v>46.847614891660044</v>
      </c>
      <c r="G15" s="715"/>
      <c r="H15" s="715"/>
      <c r="I15" s="715"/>
      <c r="J15" s="715"/>
    </row>
    <row r="16" spans="2:10" ht="24" x14ac:dyDescent="0.25">
      <c r="B16" s="1798"/>
      <c r="C16" s="716" t="s">
        <v>103</v>
      </c>
      <c r="D16" s="735">
        <v>31.037391059881976</v>
      </c>
      <c r="E16" s="736">
        <v>7114</v>
      </c>
      <c r="F16" s="737">
        <v>46.267919541946846</v>
      </c>
      <c r="G16" s="715"/>
      <c r="H16" s="715"/>
      <c r="I16" s="715"/>
      <c r="J16" s="715"/>
    </row>
    <row r="17" spans="2:10" ht="24" x14ac:dyDescent="0.25">
      <c r="B17" s="1798"/>
      <c r="C17" s="716" t="s">
        <v>104</v>
      </c>
      <c r="D17" s="735">
        <v>35.049146404552488</v>
      </c>
      <c r="E17" s="736">
        <v>7732</v>
      </c>
      <c r="F17" s="737">
        <v>47.71547376888919</v>
      </c>
      <c r="G17" s="715"/>
      <c r="H17" s="715"/>
      <c r="I17" s="715"/>
      <c r="J17" s="715"/>
    </row>
    <row r="18" spans="2:10" ht="24" x14ac:dyDescent="0.25">
      <c r="B18" s="1798"/>
      <c r="C18" s="716" t="s">
        <v>105</v>
      </c>
      <c r="D18" s="735">
        <v>37.147224835371702</v>
      </c>
      <c r="E18" s="736">
        <v>8504</v>
      </c>
      <c r="F18" s="737">
        <v>48.322673319401908</v>
      </c>
      <c r="G18" s="715"/>
      <c r="H18" s="715"/>
      <c r="I18" s="715"/>
      <c r="J18" s="715"/>
    </row>
    <row r="19" spans="2:10" x14ac:dyDescent="0.25">
      <c r="B19" s="1799"/>
      <c r="C19" s="738" t="s">
        <v>6</v>
      </c>
      <c r="D19" s="739">
        <v>32.24945249765365</v>
      </c>
      <c r="E19" s="740">
        <v>47945</v>
      </c>
      <c r="F19" s="741">
        <v>46.743594594991755</v>
      </c>
      <c r="G19" s="715"/>
      <c r="H19" s="715"/>
      <c r="I19" s="715"/>
      <c r="J19" s="715"/>
    </row>
    <row r="20" spans="2:10" ht="24" x14ac:dyDescent="0.25">
      <c r="B20" s="1797" t="s">
        <v>188</v>
      </c>
      <c r="C20" s="742" t="s">
        <v>99</v>
      </c>
      <c r="D20" s="743">
        <v>16.897305171157946</v>
      </c>
      <c r="E20" s="744">
        <v>4119</v>
      </c>
      <c r="F20" s="745">
        <v>37.477361015104606</v>
      </c>
      <c r="G20" s="715"/>
      <c r="H20" s="715"/>
      <c r="I20" s="715"/>
      <c r="J20" s="715"/>
    </row>
    <row r="21" spans="2:10" ht="24" x14ac:dyDescent="0.25">
      <c r="B21" s="1798"/>
      <c r="C21" s="716" t="s">
        <v>100</v>
      </c>
      <c r="D21" s="735">
        <v>27.988724921240266</v>
      </c>
      <c r="E21" s="736">
        <v>6031</v>
      </c>
      <c r="F21" s="737">
        <v>44.898084763960128</v>
      </c>
      <c r="G21" s="715"/>
      <c r="H21" s="715"/>
      <c r="I21" s="715"/>
      <c r="J21" s="715"/>
    </row>
    <row r="22" spans="2:10" ht="24" x14ac:dyDescent="0.25">
      <c r="B22" s="1798"/>
      <c r="C22" s="716" t="s">
        <v>101</v>
      </c>
      <c r="D22" s="735">
        <v>20.086246028143432</v>
      </c>
      <c r="E22" s="736">
        <v>4406</v>
      </c>
      <c r="F22" s="737">
        <v>40.06908683735395</v>
      </c>
      <c r="G22" s="715"/>
      <c r="H22" s="715"/>
      <c r="I22" s="715"/>
      <c r="J22" s="715"/>
    </row>
    <row r="23" spans="2:10" ht="24" x14ac:dyDescent="0.25">
      <c r="B23" s="1798"/>
      <c r="C23" s="716" t="s">
        <v>102</v>
      </c>
      <c r="D23" s="735">
        <v>15.270188221007883</v>
      </c>
      <c r="E23" s="736">
        <v>3294</v>
      </c>
      <c r="F23" s="737">
        <v>35.975451074491779</v>
      </c>
      <c r="G23" s="715"/>
      <c r="H23" s="715"/>
      <c r="I23" s="715"/>
      <c r="J23" s="715"/>
    </row>
    <row r="24" spans="2:10" ht="24" x14ac:dyDescent="0.25">
      <c r="B24" s="1798"/>
      <c r="C24" s="716" t="s">
        <v>103</v>
      </c>
      <c r="D24" s="735">
        <v>17.019492768811507</v>
      </c>
      <c r="E24" s="736">
        <v>4771</v>
      </c>
      <c r="F24" s="737">
        <v>37.584334762411551</v>
      </c>
      <c r="G24" s="715"/>
      <c r="H24" s="715"/>
      <c r="I24" s="715"/>
      <c r="J24" s="715"/>
    </row>
    <row r="25" spans="2:10" ht="24" x14ac:dyDescent="0.25">
      <c r="B25" s="1798"/>
      <c r="C25" s="716" t="s">
        <v>104</v>
      </c>
      <c r="D25" s="735">
        <v>28.086218158066636</v>
      </c>
      <c r="E25" s="736">
        <v>6124</v>
      </c>
      <c r="F25" s="737">
        <v>44.945700952404522</v>
      </c>
      <c r="G25" s="715"/>
      <c r="H25" s="715"/>
      <c r="I25" s="715"/>
      <c r="J25" s="715"/>
    </row>
    <row r="26" spans="2:10" ht="24" x14ac:dyDescent="0.25">
      <c r="B26" s="1798"/>
      <c r="C26" s="716" t="s">
        <v>105</v>
      </c>
      <c r="D26" s="735">
        <v>24.149724491734791</v>
      </c>
      <c r="E26" s="736">
        <v>5263</v>
      </c>
      <c r="F26" s="737">
        <v>42.803170066596735</v>
      </c>
      <c r="G26" s="715"/>
      <c r="H26" s="715"/>
      <c r="I26" s="715"/>
      <c r="J26" s="715"/>
    </row>
    <row r="27" spans="2:10" x14ac:dyDescent="0.25">
      <c r="B27" s="1799"/>
      <c r="C27" s="738" t="s">
        <v>6</v>
      </c>
      <c r="D27" s="739">
        <v>22.274170783345149</v>
      </c>
      <c r="E27" s="740">
        <v>34008</v>
      </c>
      <c r="F27" s="741">
        <v>41.609245411570576</v>
      </c>
      <c r="G27" s="715"/>
      <c r="H27" s="715"/>
      <c r="I27" s="715"/>
      <c r="J27" s="715"/>
    </row>
    <row r="28" spans="2:10" ht="24" x14ac:dyDescent="0.25">
      <c r="B28" s="1797" t="s">
        <v>189</v>
      </c>
      <c r="C28" s="742" t="s">
        <v>99</v>
      </c>
      <c r="D28" s="743">
        <v>67.688022284122596</v>
      </c>
      <c r="E28" s="744">
        <v>359</v>
      </c>
      <c r="F28" s="745">
        <v>46.83207426706538</v>
      </c>
      <c r="G28" s="715"/>
      <c r="H28" s="715"/>
      <c r="I28" s="715"/>
      <c r="J28" s="715"/>
    </row>
    <row r="29" spans="2:10" ht="24" x14ac:dyDescent="0.25">
      <c r="B29" s="1798"/>
      <c r="C29" s="716" t="s">
        <v>100</v>
      </c>
      <c r="D29" s="735">
        <v>63.559322033898262</v>
      </c>
      <c r="E29" s="736">
        <v>472</v>
      </c>
      <c r="F29" s="737">
        <v>48.177404359663278</v>
      </c>
      <c r="G29" s="715"/>
      <c r="H29" s="715"/>
      <c r="I29" s="715"/>
      <c r="J29" s="715"/>
    </row>
    <row r="30" spans="2:10" ht="24" x14ac:dyDescent="0.25">
      <c r="B30" s="1798"/>
      <c r="C30" s="716" t="s">
        <v>101</v>
      </c>
      <c r="D30" s="735">
        <v>38.493723849372365</v>
      </c>
      <c r="E30" s="736">
        <v>478</v>
      </c>
      <c r="F30" s="737">
        <v>48.709025271681348</v>
      </c>
      <c r="G30" s="715"/>
      <c r="H30" s="715"/>
      <c r="I30" s="715"/>
      <c r="J30" s="715"/>
    </row>
    <row r="31" spans="2:10" ht="24" x14ac:dyDescent="0.25">
      <c r="B31" s="1798"/>
      <c r="C31" s="716" t="s">
        <v>102</v>
      </c>
      <c r="D31" s="735">
        <v>43.232323232323196</v>
      </c>
      <c r="E31" s="736">
        <v>495</v>
      </c>
      <c r="F31" s="737">
        <v>49.58998451733698</v>
      </c>
      <c r="G31" s="715"/>
      <c r="H31" s="715"/>
      <c r="I31" s="715"/>
      <c r="J31" s="715"/>
    </row>
    <row r="32" spans="2:10" ht="24" x14ac:dyDescent="0.25">
      <c r="B32" s="1798"/>
      <c r="C32" s="716" t="s">
        <v>103</v>
      </c>
      <c r="D32" s="735">
        <v>33.56562137049945</v>
      </c>
      <c r="E32" s="736">
        <v>861</v>
      </c>
      <c r="F32" s="737">
        <v>47.249382208248235</v>
      </c>
      <c r="G32" s="715"/>
      <c r="H32" s="715"/>
      <c r="I32" s="715"/>
      <c r="J32" s="715"/>
    </row>
    <row r="33" spans="2:10" ht="24" x14ac:dyDescent="0.25">
      <c r="B33" s="1798"/>
      <c r="C33" s="716" t="s">
        <v>104</v>
      </c>
      <c r="D33" s="735">
        <v>34.582441113490347</v>
      </c>
      <c r="E33" s="736">
        <v>934</v>
      </c>
      <c r="F33" s="737">
        <v>47.589112574420383</v>
      </c>
      <c r="G33" s="715"/>
      <c r="H33" s="715"/>
      <c r="I33" s="715"/>
      <c r="J33" s="715"/>
    </row>
    <row r="34" spans="2:10" ht="24" x14ac:dyDescent="0.25">
      <c r="B34" s="1798"/>
      <c r="C34" s="716" t="s">
        <v>105</v>
      </c>
      <c r="D34" s="735">
        <v>36.986301369863021</v>
      </c>
      <c r="E34" s="736">
        <v>949</v>
      </c>
      <c r="F34" s="737">
        <v>48.302195942055192</v>
      </c>
      <c r="G34" s="715"/>
      <c r="H34" s="715"/>
      <c r="I34" s="715"/>
      <c r="J34" s="715"/>
    </row>
    <row r="35" spans="2:10" x14ac:dyDescent="0.25">
      <c r="B35" s="1799"/>
      <c r="C35" s="738" t="s">
        <v>6</v>
      </c>
      <c r="D35" s="739">
        <v>41.864555848724642</v>
      </c>
      <c r="E35" s="740">
        <v>4548</v>
      </c>
      <c r="F35" s="741">
        <v>49.339130572748068</v>
      </c>
      <c r="G35" s="715"/>
      <c r="H35" s="715"/>
      <c r="I35" s="715"/>
      <c r="J35" s="715"/>
    </row>
    <row r="36" spans="2:10" ht="24" x14ac:dyDescent="0.25">
      <c r="B36" s="1797" t="s">
        <v>190</v>
      </c>
      <c r="C36" s="742" t="s">
        <v>99</v>
      </c>
      <c r="D36" s="743">
        <v>46.929039952295767</v>
      </c>
      <c r="E36" s="744">
        <v>1677</v>
      </c>
      <c r="F36" s="745">
        <v>49.920489022014706</v>
      </c>
      <c r="G36" s="715"/>
      <c r="H36" s="715"/>
      <c r="I36" s="715"/>
      <c r="J36" s="715"/>
    </row>
    <row r="37" spans="2:10" ht="24" x14ac:dyDescent="0.25">
      <c r="B37" s="1798"/>
      <c r="C37" s="716" t="s">
        <v>100</v>
      </c>
      <c r="D37" s="735">
        <v>33.54330708661422</v>
      </c>
      <c r="E37" s="736">
        <v>1270</v>
      </c>
      <c r="F37" s="737">
        <v>47.232762985241997</v>
      </c>
      <c r="G37" s="715"/>
      <c r="H37" s="715"/>
      <c r="I37" s="715"/>
      <c r="J37" s="715"/>
    </row>
    <row r="38" spans="2:10" ht="24" x14ac:dyDescent="0.25">
      <c r="B38" s="1798"/>
      <c r="C38" s="716" t="s">
        <v>101</v>
      </c>
      <c r="D38" s="735">
        <v>22.539370078740156</v>
      </c>
      <c r="E38" s="736">
        <v>1016</v>
      </c>
      <c r="F38" s="737">
        <v>41.804711653713134</v>
      </c>
      <c r="G38" s="715"/>
      <c r="H38" s="715"/>
      <c r="I38" s="715"/>
      <c r="J38" s="715"/>
    </row>
    <row r="39" spans="2:10" ht="24" x14ac:dyDescent="0.25">
      <c r="B39" s="1798"/>
      <c r="C39" s="716" t="s">
        <v>102</v>
      </c>
      <c r="D39" s="735">
        <v>19.185591229444029</v>
      </c>
      <c r="E39" s="736">
        <v>1277</v>
      </c>
      <c r="F39" s="737">
        <v>39.391462472667811</v>
      </c>
      <c r="G39" s="715"/>
      <c r="H39" s="715"/>
      <c r="I39" s="715"/>
      <c r="J39" s="715"/>
    </row>
    <row r="40" spans="2:10" ht="24" x14ac:dyDescent="0.25">
      <c r="B40" s="1798"/>
      <c r="C40" s="716" t="s">
        <v>103</v>
      </c>
      <c r="D40" s="735">
        <v>21.843367075119883</v>
      </c>
      <c r="E40" s="736">
        <v>1877</v>
      </c>
      <c r="F40" s="737">
        <v>41.329336382279564</v>
      </c>
      <c r="G40" s="715"/>
      <c r="H40" s="715"/>
      <c r="I40" s="715"/>
      <c r="J40" s="715"/>
    </row>
    <row r="41" spans="2:10" ht="24" x14ac:dyDescent="0.25">
      <c r="B41" s="1798"/>
      <c r="C41" s="716" t="s">
        <v>104</v>
      </c>
      <c r="D41" s="735">
        <v>22.827846735024298</v>
      </c>
      <c r="E41" s="736">
        <v>1853</v>
      </c>
      <c r="F41" s="737">
        <v>41.983631511023276</v>
      </c>
      <c r="G41" s="715"/>
      <c r="H41" s="715"/>
      <c r="I41" s="715"/>
      <c r="J41" s="715"/>
    </row>
    <row r="42" spans="2:10" ht="24" x14ac:dyDescent="0.25">
      <c r="B42" s="1798"/>
      <c r="C42" s="716" t="s">
        <v>105</v>
      </c>
      <c r="D42" s="735">
        <v>21.298882681564287</v>
      </c>
      <c r="E42" s="736">
        <v>1432</v>
      </c>
      <c r="F42" s="737">
        <v>40.956284565758288</v>
      </c>
      <c r="G42" s="715"/>
      <c r="H42" s="715"/>
      <c r="I42" s="715"/>
      <c r="J42" s="715"/>
    </row>
    <row r="43" spans="2:10" x14ac:dyDescent="0.25">
      <c r="B43" s="1799"/>
      <c r="C43" s="738" t="s">
        <v>6</v>
      </c>
      <c r="D43" s="739">
        <v>27.15823880023072</v>
      </c>
      <c r="E43" s="740">
        <v>10402</v>
      </c>
      <c r="F43" s="741">
        <v>44.479704852099857</v>
      </c>
      <c r="G43" s="715"/>
      <c r="H43" s="715"/>
      <c r="I43" s="715"/>
      <c r="J43" s="715"/>
    </row>
    <row r="44" spans="2:10" ht="24" x14ac:dyDescent="0.25">
      <c r="B44" s="1797" t="s">
        <v>191</v>
      </c>
      <c r="C44" s="742" t="s">
        <v>99</v>
      </c>
      <c r="D44" s="743">
        <v>38.027522935779821</v>
      </c>
      <c r="E44" s="744">
        <v>2180</v>
      </c>
      <c r="F44" s="745">
        <v>48.556578603366539</v>
      </c>
      <c r="G44" s="715"/>
      <c r="H44" s="715"/>
      <c r="I44" s="715"/>
      <c r="J44" s="715"/>
    </row>
    <row r="45" spans="2:10" ht="24" x14ac:dyDescent="0.25">
      <c r="B45" s="1798"/>
      <c r="C45" s="716" t="s">
        <v>100</v>
      </c>
      <c r="D45" s="735">
        <v>35.636535731187877</v>
      </c>
      <c r="E45" s="736">
        <v>2113</v>
      </c>
      <c r="F45" s="737">
        <v>47.90382993127033</v>
      </c>
      <c r="G45" s="715"/>
      <c r="H45" s="715"/>
      <c r="I45" s="715"/>
      <c r="J45" s="715"/>
    </row>
    <row r="46" spans="2:10" ht="24" x14ac:dyDescent="0.25">
      <c r="B46" s="1798"/>
      <c r="C46" s="716" t="s">
        <v>101</v>
      </c>
      <c r="D46" s="735">
        <v>31.617055510860823</v>
      </c>
      <c r="E46" s="736">
        <v>1243</v>
      </c>
      <c r="F46" s="737">
        <v>46.516751250259894</v>
      </c>
      <c r="G46" s="715"/>
      <c r="H46" s="715"/>
      <c r="I46" s="715"/>
      <c r="J46" s="715"/>
    </row>
    <row r="47" spans="2:10" ht="24" x14ac:dyDescent="0.25">
      <c r="B47" s="1798"/>
      <c r="C47" s="716" t="s">
        <v>102</v>
      </c>
      <c r="D47" s="735">
        <v>23.088803088803097</v>
      </c>
      <c r="E47" s="736">
        <v>1295</v>
      </c>
      <c r="F47" s="737">
        <v>42.156373242731853</v>
      </c>
      <c r="G47" s="715"/>
      <c r="H47" s="715"/>
      <c r="I47" s="715"/>
      <c r="J47" s="715"/>
    </row>
    <row r="48" spans="2:10" ht="24" x14ac:dyDescent="0.25">
      <c r="B48" s="1798"/>
      <c r="C48" s="716" t="s">
        <v>103</v>
      </c>
      <c r="D48" s="735">
        <v>18.937768240343345</v>
      </c>
      <c r="E48" s="736">
        <v>1864</v>
      </c>
      <c r="F48" s="737">
        <v>39.19134817705968</v>
      </c>
      <c r="G48" s="715"/>
      <c r="H48" s="715"/>
      <c r="I48" s="715"/>
      <c r="J48" s="715"/>
    </row>
    <row r="49" spans="2:10" ht="24" x14ac:dyDescent="0.25">
      <c r="B49" s="1798"/>
      <c r="C49" s="716" t="s">
        <v>104</v>
      </c>
      <c r="D49" s="735">
        <v>22.097625329815319</v>
      </c>
      <c r="E49" s="736">
        <v>1516</v>
      </c>
      <c r="F49" s="737">
        <v>41.504141520264177</v>
      </c>
      <c r="G49" s="715"/>
      <c r="H49" s="715"/>
      <c r="I49" s="715"/>
      <c r="J49" s="715"/>
    </row>
    <row r="50" spans="2:10" ht="24" x14ac:dyDescent="0.25">
      <c r="B50" s="1798"/>
      <c r="C50" s="716" t="s">
        <v>105</v>
      </c>
      <c r="D50" s="735">
        <v>20.125786163522012</v>
      </c>
      <c r="E50" s="736">
        <v>1431</v>
      </c>
      <c r="F50" s="737">
        <v>40.108047764107766</v>
      </c>
      <c r="G50" s="715"/>
      <c r="H50" s="715"/>
      <c r="I50" s="715"/>
      <c r="J50" s="715"/>
    </row>
    <row r="51" spans="2:10" x14ac:dyDescent="0.25">
      <c r="B51" s="1799"/>
      <c r="C51" s="738" t="s">
        <v>6</v>
      </c>
      <c r="D51" s="739">
        <v>27.916165607283908</v>
      </c>
      <c r="E51" s="740">
        <v>11642</v>
      </c>
      <c r="F51" s="741">
        <v>44.860641123784681</v>
      </c>
      <c r="G51" s="715"/>
      <c r="H51" s="715"/>
      <c r="I51" s="715"/>
      <c r="J51" s="715"/>
    </row>
    <row r="52" spans="2:10" ht="24" x14ac:dyDescent="0.25">
      <c r="B52" s="1797" t="s">
        <v>192</v>
      </c>
      <c r="C52" s="742" t="s">
        <v>99</v>
      </c>
      <c r="D52" s="743">
        <v>42.604570935748228</v>
      </c>
      <c r="E52" s="744">
        <v>2319</v>
      </c>
      <c r="F52" s="745">
        <v>49.460717243885334</v>
      </c>
      <c r="G52" s="715"/>
      <c r="H52" s="715"/>
      <c r="I52" s="715"/>
      <c r="J52" s="715"/>
    </row>
    <row r="53" spans="2:10" ht="24" x14ac:dyDescent="0.25">
      <c r="B53" s="1798"/>
      <c r="C53" s="716" t="s">
        <v>100</v>
      </c>
      <c r="D53" s="735">
        <v>45.196156925540457</v>
      </c>
      <c r="E53" s="736">
        <v>2498</v>
      </c>
      <c r="F53" s="737">
        <v>49.778660601749522</v>
      </c>
      <c r="G53" s="715"/>
      <c r="H53" s="715"/>
      <c r="I53" s="715"/>
      <c r="J53" s="715"/>
    </row>
    <row r="54" spans="2:10" ht="24" x14ac:dyDescent="0.25">
      <c r="B54" s="1798"/>
      <c r="C54" s="716" t="s">
        <v>101</v>
      </c>
      <c r="D54" s="735">
        <v>35.4838709677419</v>
      </c>
      <c r="E54" s="736">
        <v>1612</v>
      </c>
      <c r="F54" s="737">
        <v>47.861289468367815</v>
      </c>
      <c r="G54" s="715"/>
      <c r="H54" s="715"/>
      <c r="I54" s="715"/>
      <c r="J54" s="715"/>
    </row>
    <row r="55" spans="2:10" ht="24" x14ac:dyDescent="0.25">
      <c r="B55" s="1798"/>
      <c r="C55" s="716" t="s">
        <v>102</v>
      </c>
      <c r="D55" s="735">
        <v>34.552401746724904</v>
      </c>
      <c r="E55" s="736">
        <v>1832</v>
      </c>
      <c r="F55" s="737">
        <v>47.566866152407712</v>
      </c>
      <c r="G55" s="715"/>
      <c r="H55" s="715"/>
      <c r="I55" s="715"/>
      <c r="J55" s="715"/>
    </row>
    <row r="56" spans="2:10" ht="24" x14ac:dyDescent="0.25">
      <c r="B56" s="1798"/>
      <c r="C56" s="716" t="s">
        <v>103</v>
      </c>
      <c r="D56" s="735">
        <v>34.133738601823552</v>
      </c>
      <c r="E56" s="736">
        <v>3290</v>
      </c>
      <c r="F56" s="737">
        <v>47.423046288177176</v>
      </c>
      <c r="G56" s="715"/>
      <c r="H56" s="715"/>
      <c r="I56" s="715"/>
      <c r="J56" s="715"/>
    </row>
    <row r="57" spans="2:10" ht="24" x14ac:dyDescent="0.25">
      <c r="B57" s="1798"/>
      <c r="C57" s="716" t="s">
        <v>104</v>
      </c>
      <c r="D57" s="735">
        <v>40.9830729166666</v>
      </c>
      <c r="E57" s="736">
        <v>3072</v>
      </c>
      <c r="F57" s="737">
        <v>49.188236581238513</v>
      </c>
      <c r="G57" s="715"/>
      <c r="H57" s="715"/>
      <c r="I57" s="715"/>
      <c r="J57" s="715"/>
    </row>
    <row r="58" spans="2:10" ht="24" x14ac:dyDescent="0.25">
      <c r="B58" s="1798"/>
      <c r="C58" s="716" t="s">
        <v>105</v>
      </c>
      <c r="D58" s="735">
        <v>37.341513292433547</v>
      </c>
      <c r="E58" s="736">
        <v>2445</v>
      </c>
      <c r="F58" s="737">
        <v>48.38098866283935</v>
      </c>
      <c r="G58" s="715"/>
      <c r="H58" s="715"/>
      <c r="I58" s="715"/>
      <c r="J58" s="715"/>
    </row>
    <row r="59" spans="2:10" x14ac:dyDescent="0.25">
      <c r="B59" s="1799"/>
      <c r="C59" s="738" t="s">
        <v>6</v>
      </c>
      <c r="D59" s="739">
        <v>38.768455589406997</v>
      </c>
      <c r="E59" s="740">
        <v>17068</v>
      </c>
      <c r="F59" s="741">
        <v>48.723623637317012</v>
      </c>
      <c r="G59" s="715"/>
      <c r="H59" s="715"/>
      <c r="I59" s="715"/>
      <c r="J59" s="715"/>
    </row>
    <row r="60" spans="2:10" ht="24.75" thickBot="1" x14ac:dyDescent="0.3">
      <c r="B60" s="1815" t="s">
        <v>6</v>
      </c>
      <c r="C60" s="742" t="s">
        <v>99</v>
      </c>
      <c r="D60" s="743">
        <v>31.333414219849562</v>
      </c>
      <c r="E60" s="744">
        <v>16484</v>
      </c>
      <c r="F60" s="745">
        <v>46.386303013812039</v>
      </c>
      <c r="G60" s="715"/>
      <c r="H60" s="715"/>
      <c r="I60" s="715"/>
      <c r="J60" s="715"/>
    </row>
    <row r="61" spans="2:10" ht="24" x14ac:dyDescent="0.25">
      <c r="B61" s="1798"/>
      <c r="C61" s="716" t="s">
        <v>100</v>
      </c>
      <c r="D61" s="735">
        <v>33.192712437995397</v>
      </c>
      <c r="E61" s="736">
        <v>21571</v>
      </c>
      <c r="F61" s="737">
        <v>47.09159044170147</v>
      </c>
      <c r="G61" s="715"/>
      <c r="H61" s="715"/>
      <c r="I61" s="715"/>
      <c r="J61" s="715"/>
    </row>
    <row r="62" spans="2:10" ht="24" x14ac:dyDescent="0.25">
      <c r="B62" s="1798"/>
      <c r="C62" s="716" t="s">
        <v>101</v>
      </c>
      <c r="D62" s="735">
        <v>26.610996157256942</v>
      </c>
      <c r="E62" s="736">
        <v>13532</v>
      </c>
      <c r="F62" s="737">
        <v>44.193877755992972</v>
      </c>
      <c r="G62" s="715"/>
      <c r="H62" s="715"/>
      <c r="I62" s="715"/>
      <c r="J62" s="715"/>
    </row>
    <row r="63" spans="2:10" ht="24" x14ac:dyDescent="0.25">
      <c r="B63" s="1798"/>
      <c r="C63" s="716" t="s">
        <v>102</v>
      </c>
      <c r="D63" s="735">
        <v>26.589195013082925</v>
      </c>
      <c r="E63" s="736">
        <v>12994</v>
      </c>
      <c r="F63" s="737">
        <v>44.182399658040417</v>
      </c>
      <c r="G63" s="715"/>
      <c r="H63" s="715"/>
      <c r="I63" s="715"/>
      <c r="J63" s="715"/>
    </row>
    <row r="64" spans="2:10" ht="24" x14ac:dyDescent="0.25">
      <c r="B64" s="1798"/>
      <c r="C64" s="716" t="s">
        <v>103</v>
      </c>
      <c r="D64" s="735">
        <v>26.267886939374065</v>
      </c>
      <c r="E64" s="736">
        <v>19777</v>
      </c>
      <c r="F64" s="737">
        <v>44.010052782334647</v>
      </c>
      <c r="G64" s="715"/>
      <c r="H64" s="715"/>
      <c r="I64" s="715"/>
      <c r="J64" s="715"/>
    </row>
    <row r="65" spans="2:10" ht="24" x14ac:dyDescent="0.25">
      <c r="B65" s="1798"/>
      <c r="C65" s="716" t="s">
        <v>104</v>
      </c>
      <c r="D65" s="735">
        <v>31.887334557957765</v>
      </c>
      <c r="E65" s="736">
        <v>21231</v>
      </c>
      <c r="F65" s="737">
        <v>46.605081862450184</v>
      </c>
      <c r="G65" s="715"/>
      <c r="H65" s="715"/>
      <c r="I65" s="715"/>
      <c r="J65" s="715"/>
    </row>
    <row r="66" spans="2:10" ht="24" x14ac:dyDescent="0.25">
      <c r="B66" s="1798"/>
      <c r="C66" s="716" t="s">
        <v>105</v>
      </c>
      <c r="D66" s="735">
        <v>31.397323212145309</v>
      </c>
      <c r="E66" s="736">
        <v>20024</v>
      </c>
      <c r="F66" s="737">
        <v>46.411722545474731</v>
      </c>
      <c r="G66" s="715"/>
      <c r="H66" s="715"/>
      <c r="I66" s="715"/>
      <c r="J66" s="715"/>
    </row>
    <row r="67" spans="2:10" ht="15.75" thickBot="1" x14ac:dyDescent="0.3">
      <c r="B67" s="1816"/>
      <c r="C67" s="717" t="s">
        <v>6</v>
      </c>
      <c r="D67" s="746">
        <v>29.959478716374765</v>
      </c>
      <c r="E67" s="747">
        <v>125613</v>
      </c>
      <c r="F67" s="748">
        <v>45.808233014511785</v>
      </c>
      <c r="G67" s="715"/>
      <c r="H67" s="715"/>
      <c r="I67" s="715"/>
      <c r="J67" s="715"/>
    </row>
    <row r="68" spans="2:10" x14ac:dyDescent="0.25">
      <c r="B68" s="715"/>
      <c r="C68" s="715"/>
      <c r="D68" s="715"/>
      <c r="E68" s="715"/>
      <c r="F68" s="715"/>
      <c r="G68" s="715"/>
      <c r="H68" s="715"/>
      <c r="I68" s="715"/>
      <c r="J68" s="715"/>
    </row>
    <row r="69" spans="2:10" ht="15.75" thickBot="1" x14ac:dyDescent="0.3">
      <c r="B69" s="1800" t="s">
        <v>109</v>
      </c>
      <c r="C69" s="1801"/>
      <c r="D69" s="1801"/>
      <c r="E69" s="1801"/>
      <c r="F69" s="1801"/>
      <c r="G69" s="1801"/>
      <c r="H69" s="1801"/>
      <c r="I69" s="1801"/>
      <c r="J69" s="715"/>
    </row>
    <row r="70" spans="2:10" ht="15.75" thickBot="1" x14ac:dyDescent="0.3">
      <c r="B70" s="1802" t="s">
        <v>1</v>
      </c>
      <c r="C70" s="1817"/>
      <c r="D70" s="1818"/>
      <c r="E70" s="728" t="s">
        <v>110</v>
      </c>
      <c r="F70" s="729" t="s">
        <v>111</v>
      </c>
      <c r="G70" s="729" t="s">
        <v>112</v>
      </c>
      <c r="H70" s="729" t="s">
        <v>113</v>
      </c>
      <c r="I70" s="730" t="s">
        <v>114</v>
      </c>
      <c r="J70" s="715"/>
    </row>
    <row r="71" spans="2:10" ht="24.75" thickBot="1" x14ac:dyDescent="0.3">
      <c r="B71" s="1819" t="s">
        <v>229</v>
      </c>
      <c r="C71" s="749" t="s">
        <v>116</v>
      </c>
      <c r="D71" s="731" t="s">
        <v>117</v>
      </c>
      <c r="E71" s="732">
        <v>4359336.3474625135</v>
      </c>
      <c r="F71" s="733">
        <v>5</v>
      </c>
      <c r="G71" s="750">
        <v>871867.26949250267</v>
      </c>
      <c r="H71" s="750">
        <v>422.4630652400806</v>
      </c>
      <c r="I71" s="751">
        <v>0</v>
      </c>
      <c r="J71" s="715"/>
    </row>
    <row r="72" spans="2:10" x14ac:dyDescent="0.25">
      <c r="B72" s="1798"/>
      <c r="C72" s="1820" t="s">
        <v>118</v>
      </c>
      <c r="D72" s="1821"/>
      <c r="E72" s="735">
        <v>259224157.39920387</v>
      </c>
      <c r="F72" s="736">
        <v>125607</v>
      </c>
      <c r="G72" s="752">
        <v>2063.7715843798824</v>
      </c>
      <c r="H72" s="753"/>
      <c r="I72" s="754"/>
      <c r="J72" s="715"/>
    </row>
    <row r="73" spans="2:10" ht="15.75" thickBot="1" x14ac:dyDescent="0.3">
      <c r="B73" s="1816"/>
      <c r="C73" s="1822" t="s">
        <v>6</v>
      </c>
      <c r="D73" s="1823"/>
      <c r="E73" s="746">
        <v>263583493.74666637</v>
      </c>
      <c r="F73" s="747">
        <v>125612</v>
      </c>
      <c r="G73" s="755"/>
      <c r="H73" s="755"/>
      <c r="I73" s="756"/>
      <c r="J73" s="715"/>
    </row>
    <row r="74" spans="2:10" x14ac:dyDescent="0.25">
      <c r="B74" s="715"/>
      <c r="C74" s="715"/>
      <c r="D74" s="715"/>
      <c r="E74" s="715"/>
      <c r="F74" s="715"/>
      <c r="G74" s="715"/>
      <c r="H74" s="715"/>
      <c r="I74" s="715"/>
      <c r="J74" s="715"/>
    </row>
    <row r="75" spans="2:10" ht="15.75" thickBot="1" x14ac:dyDescent="0.3">
      <c r="B75" s="1800" t="s">
        <v>119</v>
      </c>
      <c r="C75" s="1801"/>
      <c r="D75" s="1801"/>
      <c r="E75" s="715"/>
      <c r="F75" s="715"/>
      <c r="G75" s="715"/>
      <c r="H75" s="715"/>
      <c r="I75" s="715"/>
      <c r="J75" s="715"/>
    </row>
    <row r="76" spans="2:10" ht="25.5" thickBot="1" x14ac:dyDescent="0.3">
      <c r="B76" s="757" t="s">
        <v>1</v>
      </c>
      <c r="C76" s="728" t="s">
        <v>120</v>
      </c>
      <c r="D76" s="730" t="s">
        <v>121</v>
      </c>
      <c r="E76" s="715"/>
      <c r="F76" s="715"/>
      <c r="G76" s="715"/>
      <c r="H76" s="715"/>
      <c r="I76" s="715"/>
      <c r="J76" s="715"/>
    </row>
    <row r="77" spans="2:10" ht="60.75" thickBot="1" x14ac:dyDescent="0.3">
      <c r="B77" s="721" t="s">
        <v>229</v>
      </c>
      <c r="C77" s="758">
        <v>0.12860299539531</v>
      </c>
      <c r="D77" s="759">
        <v>1.6538730424646129E-2</v>
      </c>
      <c r="E77" s="715"/>
      <c r="F77" s="715"/>
      <c r="G77" s="715"/>
      <c r="H77" s="715"/>
      <c r="I77" s="715"/>
      <c r="J77" s="715"/>
    </row>
  </sheetData>
  <mergeCells count="21">
    <mergeCell ref="B75:D75"/>
    <mergeCell ref="B44:B51"/>
    <mergeCell ref="B52:B59"/>
    <mergeCell ref="B60:B67"/>
    <mergeCell ref="B69:I69"/>
    <mergeCell ref="B70:D70"/>
    <mergeCell ref="B71:B73"/>
    <mergeCell ref="C72:D72"/>
    <mergeCell ref="C73:D73"/>
    <mergeCell ref="B36:B43"/>
    <mergeCell ref="B3:H3"/>
    <mergeCell ref="B4:B6"/>
    <mergeCell ref="C4:H4"/>
    <mergeCell ref="C5:D5"/>
    <mergeCell ref="E5:F5"/>
    <mergeCell ref="G5:H5"/>
    <mergeCell ref="B9:F9"/>
    <mergeCell ref="B10:F10"/>
    <mergeCell ref="B12:B19"/>
    <mergeCell ref="B20:B27"/>
    <mergeCell ref="B28:B3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1"/>
  <sheetViews>
    <sheetView workbookViewId="0"/>
  </sheetViews>
  <sheetFormatPr defaultRowHeight="15" x14ac:dyDescent="0.25"/>
  <sheetData>
    <row r="2" spans="2:10" x14ac:dyDescent="0.25">
      <c r="B2" s="760"/>
      <c r="C2" s="760"/>
      <c r="D2" s="760"/>
      <c r="E2" s="760"/>
      <c r="F2" s="760"/>
      <c r="G2" s="760"/>
      <c r="H2" s="760"/>
      <c r="I2" s="760"/>
      <c r="J2" s="760"/>
    </row>
    <row r="3" spans="2:10" ht="15.75" thickBot="1" x14ac:dyDescent="0.3">
      <c r="B3" s="1827" t="s">
        <v>2</v>
      </c>
      <c r="C3" s="1828"/>
      <c r="D3" s="1828"/>
      <c r="E3" s="1828"/>
      <c r="F3" s="1828"/>
      <c r="G3" s="1828"/>
      <c r="H3" s="1828"/>
      <c r="I3" s="760"/>
      <c r="J3" s="760"/>
    </row>
    <row r="4" spans="2:10" ht="15.75" thickBot="1" x14ac:dyDescent="0.3">
      <c r="B4" s="1829" t="s">
        <v>1</v>
      </c>
      <c r="C4" s="1832" t="s">
        <v>3</v>
      </c>
      <c r="D4" s="1833"/>
      <c r="E4" s="1833"/>
      <c r="F4" s="1833"/>
      <c r="G4" s="1833"/>
      <c r="H4" s="1834"/>
      <c r="I4" s="760"/>
      <c r="J4" s="760"/>
    </row>
    <row r="5" spans="2:10" x14ac:dyDescent="0.25">
      <c r="B5" s="1830"/>
      <c r="C5" s="1835" t="s">
        <v>4</v>
      </c>
      <c r="D5" s="1836"/>
      <c r="E5" s="1837" t="s">
        <v>5</v>
      </c>
      <c r="F5" s="1836"/>
      <c r="G5" s="1838" t="s">
        <v>6</v>
      </c>
      <c r="H5" s="1839"/>
      <c r="I5" s="760"/>
      <c r="J5" s="760"/>
    </row>
    <row r="6" spans="2:10" ht="15.75" thickBot="1" x14ac:dyDescent="0.3">
      <c r="B6" s="1831"/>
      <c r="C6" s="763" t="s">
        <v>7</v>
      </c>
      <c r="D6" s="764" t="s">
        <v>8</v>
      </c>
      <c r="E6" s="764" t="s">
        <v>7</v>
      </c>
      <c r="F6" s="764" t="s">
        <v>8</v>
      </c>
      <c r="G6" s="764" t="s">
        <v>7</v>
      </c>
      <c r="H6" s="765" t="s">
        <v>8</v>
      </c>
      <c r="I6" s="760"/>
      <c r="J6" s="760"/>
    </row>
    <row r="7" spans="2:10" ht="96.75" thickBot="1" x14ac:dyDescent="0.3">
      <c r="B7" s="766" t="s">
        <v>230</v>
      </c>
      <c r="C7" s="767">
        <v>116576</v>
      </c>
      <c r="D7" s="768">
        <v>0.9123466065614827</v>
      </c>
      <c r="E7" s="769">
        <v>11200</v>
      </c>
      <c r="F7" s="768">
        <v>8.7653393438517413E-2</v>
      </c>
      <c r="G7" s="769">
        <v>127776</v>
      </c>
      <c r="H7" s="770">
        <v>1</v>
      </c>
      <c r="I7" s="760"/>
      <c r="J7" s="760"/>
    </row>
    <row r="8" spans="2:10" x14ac:dyDescent="0.25">
      <c r="B8" s="760"/>
      <c r="C8" s="760"/>
      <c r="D8" s="760"/>
      <c r="E8" s="760"/>
      <c r="F8" s="760"/>
      <c r="G8" s="760"/>
      <c r="H8" s="760"/>
      <c r="I8" s="760"/>
      <c r="J8" s="760"/>
    </row>
    <row r="9" spans="2:10" x14ac:dyDescent="0.25">
      <c r="B9" s="1827" t="s">
        <v>10</v>
      </c>
      <c r="C9" s="1828"/>
      <c r="D9" s="1828"/>
      <c r="E9" s="1828"/>
      <c r="F9" s="1828"/>
      <c r="G9" s="760"/>
      <c r="H9" s="760"/>
      <c r="I9" s="760"/>
      <c r="J9" s="760"/>
    </row>
    <row r="10" spans="2:10" ht="15.75" thickBot="1" x14ac:dyDescent="0.3">
      <c r="B10" s="1840" t="s">
        <v>223</v>
      </c>
      <c r="C10" s="1828"/>
      <c r="D10" s="1828"/>
      <c r="E10" s="1828"/>
      <c r="F10" s="1828"/>
      <c r="G10" s="760"/>
      <c r="H10" s="760"/>
      <c r="I10" s="760"/>
      <c r="J10" s="760"/>
    </row>
    <row r="11" spans="2:10" ht="49.5" thickBot="1" x14ac:dyDescent="0.3">
      <c r="B11" s="771" t="s">
        <v>195</v>
      </c>
      <c r="C11" s="772" t="s">
        <v>98</v>
      </c>
      <c r="D11" s="773" t="s">
        <v>107</v>
      </c>
      <c r="E11" s="774" t="s">
        <v>7</v>
      </c>
      <c r="F11" s="775" t="s">
        <v>228</v>
      </c>
      <c r="G11" s="760"/>
      <c r="H11" s="760"/>
      <c r="I11" s="760"/>
      <c r="J11" s="760"/>
    </row>
    <row r="12" spans="2:10" ht="24" x14ac:dyDescent="0.25">
      <c r="B12" s="1841" t="s">
        <v>196</v>
      </c>
      <c r="C12" s="776" t="s">
        <v>99</v>
      </c>
      <c r="D12" s="777">
        <v>28.731434136839518</v>
      </c>
      <c r="E12" s="778">
        <v>4107</v>
      </c>
      <c r="F12" s="779">
        <v>45.256455922795084</v>
      </c>
      <c r="G12" s="760"/>
      <c r="H12" s="760"/>
      <c r="I12" s="760"/>
      <c r="J12" s="760"/>
    </row>
    <row r="13" spans="2:10" ht="24" x14ac:dyDescent="0.25">
      <c r="B13" s="1825"/>
      <c r="C13" s="761" t="s">
        <v>100</v>
      </c>
      <c r="D13" s="780">
        <v>29.253731343283512</v>
      </c>
      <c r="E13" s="781">
        <v>5695</v>
      </c>
      <c r="F13" s="782">
        <v>45.496766981810431</v>
      </c>
      <c r="G13" s="760"/>
      <c r="H13" s="760"/>
      <c r="I13" s="760"/>
      <c r="J13" s="760"/>
    </row>
    <row r="14" spans="2:10" ht="24" x14ac:dyDescent="0.25">
      <c r="B14" s="1825"/>
      <c r="C14" s="761" t="s">
        <v>101</v>
      </c>
      <c r="D14" s="780">
        <v>26.32768361581925</v>
      </c>
      <c r="E14" s="781">
        <v>3540</v>
      </c>
      <c r="F14" s="782">
        <v>44.047355283712427</v>
      </c>
      <c r="G14" s="760"/>
      <c r="H14" s="760"/>
      <c r="I14" s="760"/>
      <c r="J14" s="760"/>
    </row>
    <row r="15" spans="2:10" ht="24" x14ac:dyDescent="0.25">
      <c r="B15" s="1825"/>
      <c r="C15" s="761" t="s">
        <v>102</v>
      </c>
      <c r="D15" s="780">
        <v>29.866180048661786</v>
      </c>
      <c r="E15" s="781">
        <v>3288</v>
      </c>
      <c r="F15" s="782">
        <v>45.774081538376059</v>
      </c>
      <c r="G15" s="760"/>
      <c r="H15" s="760"/>
      <c r="I15" s="760"/>
      <c r="J15" s="760"/>
    </row>
    <row r="16" spans="2:10" ht="24" x14ac:dyDescent="0.25">
      <c r="B16" s="1825"/>
      <c r="C16" s="761" t="s">
        <v>103</v>
      </c>
      <c r="D16" s="780">
        <v>29.246869743973104</v>
      </c>
      <c r="E16" s="781">
        <v>5351</v>
      </c>
      <c r="F16" s="782">
        <v>45.493893777525621</v>
      </c>
      <c r="G16" s="760"/>
      <c r="H16" s="760"/>
      <c r="I16" s="760"/>
      <c r="J16" s="760"/>
    </row>
    <row r="17" spans="2:10" ht="24" x14ac:dyDescent="0.25">
      <c r="B17" s="1825"/>
      <c r="C17" s="761" t="s">
        <v>104</v>
      </c>
      <c r="D17" s="780">
        <v>32.193791946308679</v>
      </c>
      <c r="E17" s="781">
        <v>4768</v>
      </c>
      <c r="F17" s="782">
        <v>46.726832569167932</v>
      </c>
      <c r="G17" s="760"/>
      <c r="H17" s="760"/>
      <c r="I17" s="760"/>
      <c r="J17" s="760"/>
    </row>
    <row r="18" spans="2:10" ht="24" x14ac:dyDescent="0.25">
      <c r="B18" s="1825"/>
      <c r="C18" s="761" t="s">
        <v>105</v>
      </c>
      <c r="D18" s="780">
        <v>36.476190476190332</v>
      </c>
      <c r="E18" s="781">
        <v>4200</v>
      </c>
      <c r="F18" s="782">
        <v>48.142064760375057</v>
      </c>
      <c r="G18" s="760"/>
      <c r="H18" s="760"/>
      <c r="I18" s="760"/>
      <c r="J18" s="760"/>
    </row>
    <row r="19" spans="2:10" x14ac:dyDescent="0.25">
      <c r="B19" s="1826"/>
      <c r="C19" s="783" t="s">
        <v>6</v>
      </c>
      <c r="D19" s="784">
        <v>30.346699408704637</v>
      </c>
      <c r="E19" s="785">
        <v>30949</v>
      </c>
      <c r="F19" s="786">
        <v>45.976255565759509</v>
      </c>
      <c r="G19" s="760"/>
      <c r="H19" s="760"/>
      <c r="I19" s="760"/>
      <c r="J19" s="760"/>
    </row>
    <row r="20" spans="2:10" ht="24" x14ac:dyDescent="0.25">
      <c r="B20" s="1824" t="s">
        <v>197</v>
      </c>
      <c r="C20" s="787" t="s">
        <v>99</v>
      </c>
      <c r="D20" s="788">
        <v>28.329177057356585</v>
      </c>
      <c r="E20" s="789">
        <v>4010</v>
      </c>
      <c r="F20" s="790">
        <v>45.065306914794164</v>
      </c>
      <c r="G20" s="760"/>
      <c r="H20" s="760"/>
      <c r="I20" s="760"/>
      <c r="J20" s="760"/>
    </row>
    <row r="21" spans="2:10" ht="24" x14ac:dyDescent="0.25">
      <c r="B21" s="1825"/>
      <c r="C21" s="761" t="s">
        <v>100</v>
      </c>
      <c r="D21" s="780">
        <v>31.315592203898149</v>
      </c>
      <c r="E21" s="781">
        <v>5336</v>
      </c>
      <c r="F21" s="782">
        <v>46.382066272851553</v>
      </c>
      <c r="G21" s="760"/>
      <c r="H21" s="760"/>
      <c r="I21" s="760"/>
      <c r="J21" s="760"/>
    </row>
    <row r="22" spans="2:10" ht="24" x14ac:dyDescent="0.25">
      <c r="B22" s="1825"/>
      <c r="C22" s="761" t="s">
        <v>101</v>
      </c>
      <c r="D22" s="780">
        <v>27.910772578890079</v>
      </c>
      <c r="E22" s="781">
        <v>3676</v>
      </c>
      <c r="F22" s="782">
        <v>44.86216148269677</v>
      </c>
      <c r="G22" s="760"/>
      <c r="H22" s="760"/>
      <c r="I22" s="760"/>
      <c r="J22" s="760"/>
    </row>
    <row r="23" spans="2:10" ht="24" x14ac:dyDescent="0.25">
      <c r="B23" s="1825"/>
      <c r="C23" s="761" t="s">
        <v>102</v>
      </c>
      <c r="D23" s="780">
        <v>26.49681528662423</v>
      </c>
      <c r="E23" s="781">
        <v>3140</v>
      </c>
      <c r="F23" s="782">
        <v>44.13865381726692</v>
      </c>
      <c r="G23" s="760"/>
      <c r="H23" s="760"/>
      <c r="I23" s="760"/>
      <c r="J23" s="760"/>
    </row>
    <row r="24" spans="2:10" ht="24" x14ac:dyDescent="0.25">
      <c r="B24" s="1825"/>
      <c r="C24" s="761" t="s">
        <v>103</v>
      </c>
      <c r="D24" s="780">
        <v>23.588484713233637</v>
      </c>
      <c r="E24" s="781">
        <v>4481</v>
      </c>
      <c r="F24" s="782">
        <v>42.459794968854311</v>
      </c>
      <c r="G24" s="760"/>
      <c r="H24" s="760"/>
      <c r="I24" s="760"/>
      <c r="J24" s="760"/>
    </row>
    <row r="25" spans="2:10" ht="24" x14ac:dyDescent="0.25">
      <c r="B25" s="1825"/>
      <c r="C25" s="761" t="s">
        <v>104</v>
      </c>
      <c r="D25" s="780">
        <v>34.792806880375274</v>
      </c>
      <c r="E25" s="781">
        <v>5116</v>
      </c>
      <c r="F25" s="782">
        <v>47.635961458799656</v>
      </c>
      <c r="G25" s="760"/>
      <c r="H25" s="760"/>
      <c r="I25" s="760"/>
      <c r="J25" s="760"/>
    </row>
    <row r="26" spans="2:10" ht="24" x14ac:dyDescent="0.25">
      <c r="B26" s="1825"/>
      <c r="C26" s="761" t="s">
        <v>105</v>
      </c>
      <c r="D26" s="780">
        <v>33.676668159426754</v>
      </c>
      <c r="E26" s="781">
        <v>4466</v>
      </c>
      <c r="F26" s="782">
        <v>47.265728308411511</v>
      </c>
      <c r="G26" s="760"/>
      <c r="H26" s="760"/>
      <c r="I26" s="760"/>
      <c r="J26" s="760"/>
    </row>
    <row r="27" spans="2:10" x14ac:dyDescent="0.25">
      <c r="B27" s="1826"/>
      <c r="C27" s="783" t="s">
        <v>6</v>
      </c>
      <c r="D27" s="784">
        <v>29.796526054590768</v>
      </c>
      <c r="E27" s="785">
        <v>30225</v>
      </c>
      <c r="F27" s="786">
        <v>45.737171437315716</v>
      </c>
      <c r="G27" s="760"/>
      <c r="H27" s="760"/>
      <c r="I27" s="760"/>
      <c r="J27" s="760"/>
    </row>
    <row r="28" spans="2:10" ht="24" x14ac:dyDescent="0.25">
      <c r="B28" s="1824" t="s">
        <v>198</v>
      </c>
      <c r="C28" s="787" t="s">
        <v>99</v>
      </c>
      <c r="D28" s="788">
        <v>32.183523107836471</v>
      </c>
      <c r="E28" s="789">
        <v>2986</v>
      </c>
      <c r="F28" s="790">
        <v>46.725842222865893</v>
      </c>
      <c r="G28" s="760"/>
      <c r="H28" s="760"/>
      <c r="I28" s="760"/>
      <c r="J28" s="760"/>
    </row>
    <row r="29" spans="2:10" ht="24" x14ac:dyDescent="0.25">
      <c r="B29" s="1825"/>
      <c r="C29" s="761" t="s">
        <v>100</v>
      </c>
      <c r="D29" s="780">
        <v>36.519551795106302</v>
      </c>
      <c r="E29" s="781">
        <v>4373</v>
      </c>
      <c r="F29" s="782">
        <v>48.154000579419389</v>
      </c>
      <c r="G29" s="760"/>
      <c r="H29" s="760"/>
      <c r="I29" s="760"/>
      <c r="J29" s="760"/>
    </row>
    <row r="30" spans="2:10" ht="24" x14ac:dyDescent="0.25">
      <c r="B30" s="1825"/>
      <c r="C30" s="761" t="s">
        <v>101</v>
      </c>
      <c r="D30" s="780">
        <v>25.754406931580533</v>
      </c>
      <c r="E30" s="781">
        <v>3347</v>
      </c>
      <c r="F30" s="782">
        <v>43.734685211229454</v>
      </c>
      <c r="G30" s="760"/>
      <c r="H30" s="760"/>
      <c r="I30" s="760"/>
      <c r="J30" s="760"/>
    </row>
    <row r="31" spans="2:10" ht="24" x14ac:dyDescent="0.25">
      <c r="B31" s="1825"/>
      <c r="C31" s="761" t="s">
        <v>102</v>
      </c>
      <c r="D31" s="780">
        <v>22.80077619663647</v>
      </c>
      <c r="E31" s="781">
        <v>3092</v>
      </c>
      <c r="F31" s="782">
        <v>41.961550077850852</v>
      </c>
      <c r="G31" s="760"/>
      <c r="H31" s="760"/>
      <c r="I31" s="760"/>
      <c r="J31" s="760"/>
    </row>
    <row r="32" spans="2:10" ht="24" x14ac:dyDescent="0.25">
      <c r="B32" s="1825"/>
      <c r="C32" s="761" t="s">
        <v>103</v>
      </c>
      <c r="D32" s="780">
        <v>21.925802417674046</v>
      </c>
      <c r="E32" s="781">
        <v>4798</v>
      </c>
      <c r="F32" s="782">
        <v>41.378693627980603</v>
      </c>
      <c r="G32" s="760"/>
      <c r="H32" s="760"/>
      <c r="I32" s="760"/>
      <c r="J32" s="760"/>
    </row>
    <row r="33" spans="2:10" ht="24" x14ac:dyDescent="0.25">
      <c r="B33" s="1825"/>
      <c r="C33" s="761" t="s">
        <v>104</v>
      </c>
      <c r="D33" s="780">
        <v>28.912699806780296</v>
      </c>
      <c r="E33" s="781">
        <v>5693</v>
      </c>
      <c r="F33" s="782">
        <v>45.339683069281655</v>
      </c>
      <c r="G33" s="760"/>
      <c r="H33" s="760"/>
      <c r="I33" s="760"/>
      <c r="J33" s="760"/>
    </row>
    <row r="34" spans="2:10" ht="24" x14ac:dyDescent="0.25">
      <c r="B34" s="1825"/>
      <c r="C34" s="761" t="s">
        <v>105</v>
      </c>
      <c r="D34" s="780">
        <v>24.736550194120912</v>
      </c>
      <c r="E34" s="781">
        <v>5409</v>
      </c>
      <c r="F34" s="782">
        <v>43.152084120123909</v>
      </c>
      <c r="G34" s="760"/>
      <c r="H34" s="760"/>
      <c r="I34" s="760"/>
      <c r="J34" s="760"/>
    </row>
    <row r="35" spans="2:10" x14ac:dyDescent="0.25">
      <c r="B35" s="1826"/>
      <c r="C35" s="783" t="s">
        <v>6</v>
      </c>
      <c r="D35" s="784">
        <v>27.479964980806923</v>
      </c>
      <c r="E35" s="785">
        <v>29698</v>
      </c>
      <c r="F35" s="786">
        <v>44.642078006883978</v>
      </c>
      <c r="G35" s="760"/>
      <c r="H35" s="760"/>
      <c r="I35" s="760"/>
      <c r="J35" s="760"/>
    </row>
    <row r="36" spans="2:10" ht="24" x14ac:dyDescent="0.25">
      <c r="B36" s="1824" t="s">
        <v>199</v>
      </c>
      <c r="C36" s="787" t="s">
        <v>99</v>
      </c>
      <c r="D36" s="788">
        <v>35.864225100491069</v>
      </c>
      <c r="E36" s="789">
        <v>4478</v>
      </c>
      <c r="F36" s="790">
        <v>47.965546437456609</v>
      </c>
      <c r="G36" s="760"/>
      <c r="H36" s="760"/>
      <c r="I36" s="760"/>
      <c r="J36" s="760"/>
    </row>
    <row r="37" spans="2:10" ht="24" x14ac:dyDescent="0.25">
      <c r="B37" s="1825"/>
      <c r="C37" s="761" t="s">
        <v>100</v>
      </c>
      <c r="D37" s="780">
        <v>36.415176624509421</v>
      </c>
      <c r="E37" s="781">
        <v>4586</v>
      </c>
      <c r="F37" s="782">
        <v>48.124396929942385</v>
      </c>
      <c r="G37" s="760"/>
      <c r="H37" s="760"/>
      <c r="I37" s="760"/>
      <c r="J37" s="760"/>
    </row>
    <row r="38" spans="2:10" ht="24" x14ac:dyDescent="0.25">
      <c r="B38" s="1825"/>
      <c r="C38" s="761" t="s">
        <v>101</v>
      </c>
      <c r="D38" s="780">
        <v>24.173834314169326</v>
      </c>
      <c r="E38" s="781">
        <v>2209</v>
      </c>
      <c r="F38" s="782">
        <v>42.823350326226823</v>
      </c>
      <c r="G38" s="760"/>
      <c r="H38" s="760"/>
      <c r="I38" s="760"/>
      <c r="J38" s="760"/>
    </row>
    <row r="39" spans="2:10" ht="24" x14ac:dyDescent="0.25">
      <c r="B39" s="1825"/>
      <c r="C39" s="761" t="s">
        <v>102</v>
      </c>
      <c r="D39" s="780">
        <v>25.729855975087599</v>
      </c>
      <c r="E39" s="781">
        <v>2569</v>
      </c>
      <c r="F39" s="782">
        <v>43.7230402917573</v>
      </c>
      <c r="G39" s="760"/>
      <c r="H39" s="760"/>
      <c r="I39" s="760"/>
      <c r="J39" s="760"/>
    </row>
    <row r="40" spans="2:10" ht="24" x14ac:dyDescent="0.25">
      <c r="B40" s="1825"/>
      <c r="C40" s="761" t="s">
        <v>103</v>
      </c>
      <c r="D40" s="780">
        <v>28.393966282165081</v>
      </c>
      <c r="E40" s="781">
        <v>3381</v>
      </c>
      <c r="F40" s="782">
        <v>45.0974593444367</v>
      </c>
      <c r="G40" s="760"/>
      <c r="H40" s="760"/>
      <c r="I40" s="760"/>
      <c r="J40" s="760"/>
    </row>
    <row r="41" spans="2:10" ht="24" x14ac:dyDescent="0.25">
      <c r="B41" s="1825"/>
      <c r="C41" s="761" t="s">
        <v>104</v>
      </c>
      <c r="D41" s="780">
        <v>31.667873521602807</v>
      </c>
      <c r="E41" s="781">
        <v>4143</v>
      </c>
      <c r="F41" s="782">
        <v>46.523709821542404</v>
      </c>
      <c r="G41" s="760"/>
      <c r="H41" s="760"/>
      <c r="I41" s="760"/>
      <c r="J41" s="760"/>
    </row>
    <row r="42" spans="2:10" ht="24" x14ac:dyDescent="0.25">
      <c r="B42" s="1825"/>
      <c r="C42" s="761" t="s">
        <v>105</v>
      </c>
      <c r="D42" s="780">
        <v>30.497925311203332</v>
      </c>
      <c r="E42" s="781">
        <v>4338</v>
      </c>
      <c r="F42" s="782">
        <v>46.045171556704773</v>
      </c>
      <c r="G42" s="760"/>
      <c r="H42" s="760"/>
      <c r="I42" s="760"/>
      <c r="J42" s="760"/>
    </row>
    <row r="43" spans="2:10" x14ac:dyDescent="0.25">
      <c r="B43" s="1826"/>
      <c r="C43" s="783" t="s">
        <v>6</v>
      </c>
      <c r="D43" s="784">
        <v>31.38032990974169</v>
      </c>
      <c r="E43" s="785">
        <v>25704</v>
      </c>
      <c r="F43" s="786">
        <v>46.4046512997311</v>
      </c>
      <c r="G43" s="760"/>
      <c r="H43" s="760"/>
      <c r="I43" s="760"/>
      <c r="J43" s="760"/>
    </row>
    <row r="44" spans="2:10" ht="24.75" thickBot="1" x14ac:dyDescent="0.3">
      <c r="B44" s="1842" t="s">
        <v>6</v>
      </c>
      <c r="C44" s="787" t="s">
        <v>99</v>
      </c>
      <c r="D44" s="788">
        <v>31.339451896540616</v>
      </c>
      <c r="E44" s="789">
        <v>15581</v>
      </c>
      <c r="F44" s="790">
        <v>46.388813914706844</v>
      </c>
      <c r="G44" s="760"/>
      <c r="H44" s="760"/>
      <c r="I44" s="760"/>
      <c r="J44" s="760"/>
    </row>
    <row r="45" spans="2:10" ht="24" x14ac:dyDescent="0.25">
      <c r="B45" s="1825"/>
      <c r="C45" s="761" t="s">
        <v>100</v>
      </c>
      <c r="D45" s="780">
        <v>33.036518259129416</v>
      </c>
      <c r="E45" s="781">
        <v>19990</v>
      </c>
      <c r="F45" s="782">
        <v>47.035635002746574</v>
      </c>
      <c r="G45" s="760"/>
      <c r="H45" s="760"/>
      <c r="I45" s="760"/>
      <c r="J45" s="760"/>
    </row>
    <row r="46" spans="2:10" ht="24" x14ac:dyDescent="0.25">
      <c r="B46" s="1825"/>
      <c r="C46" s="761" t="s">
        <v>101</v>
      </c>
      <c r="D46" s="780">
        <v>26.260569996868163</v>
      </c>
      <c r="E46" s="781">
        <v>12772</v>
      </c>
      <c r="F46" s="782">
        <v>44.006716430464834</v>
      </c>
      <c r="G46" s="760"/>
      <c r="H46" s="760"/>
      <c r="I46" s="760"/>
      <c r="J46" s="760"/>
    </row>
    <row r="47" spans="2:10" ht="24" x14ac:dyDescent="0.25">
      <c r="B47" s="1825"/>
      <c r="C47" s="761" t="s">
        <v>102</v>
      </c>
      <c r="D47" s="780">
        <v>26.304905285796963</v>
      </c>
      <c r="E47" s="781">
        <v>12089</v>
      </c>
      <c r="F47" s="782">
        <v>44.030703556173243</v>
      </c>
      <c r="G47" s="760"/>
      <c r="H47" s="760"/>
      <c r="I47" s="760"/>
      <c r="J47" s="760"/>
    </row>
    <row r="48" spans="2:10" ht="24" x14ac:dyDescent="0.25">
      <c r="B48" s="1825"/>
      <c r="C48" s="761" t="s">
        <v>103</v>
      </c>
      <c r="D48" s="780">
        <v>25.728721336960842</v>
      </c>
      <c r="E48" s="781">
        <v>18011</v>
      </c>
      <c r="F48" s="782">
        <v>43.715113342023642</v>
      </c>
      <c r="G48" s="760"/>
      <c r="H48" s="760"/>
      <c r="I48" s="760"/>
      <c r="J48" s="760"/>
    </row>
    <row r="49" spans="2:10" ht="24" x14ac:dyDescent="0.25">
      <c r="B49" s="1825"/>
      <c r="C49" s="761" t="s">
        <v>104</v>
      </c>
      <c r="D49" s="780">
        <v>31.810344827586185</v>
      </c>
      <c r="E49" s="781">
        <v>19720</v>
      </c>
      <c r="F49" s="782">
        <v>46.5751698554499</v>
      </c>
      <c r="G49" s="760"/>
      <c r="H49" s="760"/>
      <c r="I49" s="760"/>
      <c r="J49" s="760"/>
    </row>
    <row r="50" spans="2:10" ht="24" x14ac:dyDescent="0.25">
      <c r="B50" s="1825"/>
      <c r="C50" s="761" t="s">
        <v>105</v>
      </c>
      <c r="D50" s="780">
        <v>30.940096670830339</v>
      </c>
      <c r="E50" s="781">
        <v>18413</v>
      </c>
      <c r="F50" s="782">
        <v>46.225924928434281</v>
      </c>
      <c r="G50" s="760"/>
      <c r="H50" s="760"/>
      <c r="I50" s="760"/>
      <c r="J50" s="760"/>
    </row>
    <row r="51" spans="2:10" ht="15.75" thickBot="1" x14ac:dyDescent="0.3">
      <c r="B51" s="1843"/>
      <c r="C51" s="762" t="s">
        <v>6</v>
      </c>
      <c r="D51" s="791">
        <v>29.701653856711722</v>
      </c>
      <c r="E51" s="792">
        <v>116576</v>
      </c>
      <c r="F51" s="793">
        <v>45.69458452450472</v>
      </c>
      <c r="G51" s="760"/>
      <c r="H51" s="760"/>
      <c r="I51" s="760"/>
      <c r="J51" s="760"/>
    </row>
    <row r="52" spans="2:10" x14ac:dyDescent="0.25">
      <c r="B52" s="760"/>
      <c r="C52" s="760"/>
      <c r="D52" s="760"/>
      <c r="E52" s="760"/>
      <c r="F52" s="760"/>
      <c r="G52" s="760"/>
      <c r="H52" s="760"/>
      <c r="I52" s="760"/>
      <c r="J52" s="760"/>
    </row>
    <row r="53" spans="2:10" ht="15.75" thickBot="1" x14ac:dyDescent="0.3">
      <c r="B53" s="1827" t="s">
        <v>109</v>
      </c>
      <c r="C53" s="1828"/>
      <c r="D53" s="1828"/>
      <c r="E53" s="1828"/>
      <c r="F53" s="1828"/>
      <c r="G53" s="1828"/>
      <c r="H53" s="1828"/>
      <c r="I53" s="1828"/>
      <c r="J53" s="760"/>
    </row>
    <row r="54" spans="2:10" ht="25.5" thickBot="1" x14ac:dyDescent="0.3">
      <c r="B54" s="1829" t="s">
        <v>1</v>
      </c>
      <c r="C54" s="1844"/>
      <c r="D54" s="1845"/>
      <c r="E54" s="773" t="s">
        <v>110</v>
      </c>
      <c r="F54" s="774" t="s">
        <v>111</v>
      </c>
      <c r="G54" s="774" t="s">
        <v>112</v>
      </c>
      <c r="H54" s="774" t="s">
        <v>113</v>
      </c>
      <c r="I54" s="775" t="s">
        <v>114</v>
      </c>
      <c r="J54" s="760"/>
    </row>
    <row r="55" spans="2:10" ht="24.75" thickBot="1" x14ac:dyDescent="0.3">
      <c r="B55" s="1846" t="s">
        <v>231</v>
      </c>
      <c r="C55" s="794" t="s">
        <v>116</v>
      </c>
      <c r="D55" s="776" t="s">
        <v>117</v>
      </c>
      <c r="E55" s="777">
        <v>232168.49659014869</v>
      </c>
      <c r="F55" s="778">
        <v>3</v>
      </c>
      <c r="G55" s="795">
        <v>77389.498863382891</v>
      </c>
      <c r="H55" s="795">
        <v>37.098455603627428</v>
      </c>
      <c r="I55" s="796">
        <v>5.9275143291398314E-24</v>
      </c>
      <c r="J55" s="760"/>
    </row>
    <row r="56" spans="2:10" x14ac:dyDescent="0.25">
      <c r="B56" s="1825"/>
      <c r="C56" s="1847" t="s">
        <v>118</v>
      </c>
      <c r="D56" s="1848"/>
      <c r="E56" s="780">
        <v>243175855.0245463</v>
      </c>
      <c r="F56" s="781">
        <v>116572</v>
      </c>
      <c r="G56" s="797">
        <v>2086.0571580186174</v>
      </c>
      <c r="H56" s="798"/>
      <c r="I56" s="799"/>
      <c r="J56" s="760"/>
    </row>
    <row r="57" spans="2:10" ht="15.75" thickBot="1" x14ac:dyDescent="0.3">
      <c r="B57" s="1843"/>
      <c r="C57" s="1849" t="s">
        <v>6</v>
      </c>
      <c r="D57" s="1850"/>
      <c r="E57" s="791">
        <v>243408023.52113643</v>
      </c>
      <c r="F57" s="792">
        <v>116575</v>
      </c>
      <c r="G57" s="800"/>
      <c r="H57" s="800"/>
      <c r="I57" s="801"/>
      <c r="J57" s="760"/>
    </row>
    <row r="58" spans="2:10" x14ac:dyDescent="0.25">
      <c r="B58" s="760"/>
      <c r="C58" s="760"/>
      <c r="D58" s="760"/>
      <c r="E58" s="760"/>
      <c r="F58" s="760"/>
      <c r="G58" s="760"/>
      <c r="H58" s="760"/>
      <c r="I58" s="760"/>
      <c r="J58" s="760"/>
    </row>
    <row r="59" spans="2:10" ht="15.75" thickBot="1" x14ac:dyDescent="0.3">
      <c r="B59" s="1827" t="s">
        <v>119</v>
      </c>
      <c r="C59" s="1828"/>
      <c r="D59" s="1828"/>
      <c r="E59" s="760"/>
      <c r="F59" s="760"/>
      <c r="G59" s="760"/>
      <c r="H59" s="760"/>
      <c r="I59" s="760"/>
      <c r="J59" s="760"/>
    </row>
    <row r="60" spans="2:10" ht="25.5" thickBot="1" x14ac:dyDescent="0.3">
      <c r="B60" s="802" t="s">
        <v>1</v>
      </c>
      <c r="C60" s="773" t="s">
        <v>120</v>
      </c>
      <c r="D60" s="775" t="s">
        <v>121</v>
      </c>
      <c r="E60" s="760"/>
      <c r="F60" s="760"/>
      <c r="G60" s="760"/>
      <c r="H60" s="760"/>
      <c r="I60" s="760"/>
      <c r="J60" s="760"/>
    </row>
    <row r="61" spans="2:10" ht="84.75" thickBot="1" x14ac:dyDescent="0.3">
      <c r="B61" s="766" t="s">
        <v>231</v>
      </c>
      <c r="C61" s="803">
        <v>3.0884046637890555E-2</v>
      </c>
      <c r="D61" s="804">
        <v>9.5382433673139877E-4</v>
      </c>
      <c r="E61" s="760"/>
      <c r="F61" s="760"/>
      <c r="G61" s="760"/>
      <c r="H61" s="760"/>
      <c r="I61" s="760"/>
      <c r="J61" s="760"/>
    </row>
  </sheetData>
  <mergeCells count="19">
    <mergeCell ref="B59:D59"/>
    <mergeCell ref="B44:B51"/>
    <mergeCell ref="B53:I53"/>
    <mergeCell ref="B54:D54"/>
    <mergeCell ref="B55:B57"/>
    <mergeCell ref="C56:D56"/>
    <mergeCell ref="C57:D57"/>
    <mergeCell ref="B36:B43"/>
    <mergeCell ref="B3:H3"/>
    <mergeCell ref="B4:B6"/>
    <mergeCell ref="C4:H4"/>
    <mergeCell ref="C5:D5"/>
    <mergeCell ref="E5:F5"/>
    <mergeCell ref="G5:H5"/>
    <mergeCell ref="B9:F9"/>
    <mergeCell ref="B10:F10"/>
    <mergeCell ref="B12:B19"/>
    <mergeCell ref="B20:B27"/>
    <mergeCell ref="B28:B3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5"/>
  <sheetViews>
    <sheetView workbookViewId="0"/>
  </sheetViews>
  <sheetFormatPr defaultRowHeight="15" x14ac:dyDescent="0.25"/>
  <sheetData>
    <row r="2" spans="2:10" x14ac:dyDescent="0.25">
      <c r="B2" s="805"/>
      <c r="C2" s="805"/>
      <c r="D2" s="805"/>
      <c r="E2" s="805"/>
      <c r="F2" s="805"/>
      <c r="G2" s="805"/>
      <c r="H2" s="805"/>
      <c r="I2" s="805"/>
      <c r="J2" s="805"/>
    </row>
    <row r="3" spans="2:10" ht="15.75" thickBot="1" x14ac:dyDescent="0.3">
      <c r="B3" s="1851" t="s">
        <v>2</v>
      </c>
      <c r="C3" s="1852"/>
      <c r="D3" s="1852"/>
      <c r="E3" s="1852"/>
      <c r="F3" s="1852"/>
      <c r="G3" s="1852"/>
      <c r="H3" s="1852"/>
      <c r="I3" s="805"/>
      <c r="J3" s="805"/>
    </row>
    <row r="4" spans="2:10" ht="15.75" thickBot="1" x14ac:dyDescent="0.3">
      <c r="B4" s="1853" t="s">
        <v>1</v>
      </c>
      <c r="C4" s="1856" t="s">
        <v>3</v>
      </c>
      <c r="D4" s="1857"/>
      <c r="E4" s="1857"/>
      <c r="F4" s="1857"/>
      <c r="G4" s="1857"/>
      <c r="H4" s="1858"/>
      <c r="I4" s="805"/>
      <c r="J4" s="805"/>
    </row>
    <row r="5" spans="2:10" x14ac:dyDescent="0.25">
      <c r="B5" s="1854"/>
      <c r="C5" s="1859" t="s">
        <v>4</v>
      </c>
      <c r="D5" s="1860"/>
      <c r="E5" s="1861" t="s">
        <v>5</v>
      </c>
      <c r="F5" s="1860"/>
      <c r="G5" s="1862" t="s">
        <v>6</v>
      </c>
      <c r="H5" s="1863"/>
      <c r="I5" s="805"/>
      <c r="J5" s="805"/>
    </row>
    <row r="6" spans="2:10" ht="15.75" thickBot="1" x14ac:dyDescent="0.3">
      <c r="B6" s="1855"/>
      <c r="C6" s="808" t="s">
        <v>7</v>
      </c>
      <c r="D6" s="809" t="s">
        <v>8</v>
      </c>
      <c r="E6" s="809" t="s">
        <v>7</v>
      </c>
      <c r="F6" s="809" t="s">
        <v>8</v>
      </c>
      <c r="G6" s="809" t="s">
        <v>7</v>
      </c>
      <c r="H6" s="810" t="s">
        <v>8</v>
      </c>
      <c r="I6" s="805"/>
      <c r="J6" s="805"/>
    </row>
    <row r="7" spans="2:10" ht="132.75" thickBot="1" x14ac:dyDescent="0.3">
      <c r="B7" s="811" t="s">
        <v>232</v>
      </c>
      <c r="C7" s="812">
        <v>123846</v>
      </c>
      <c r="D7" s="813">
        <v>0.96924305033809166</v>
      </c>
      <c r="E7" s="814">
        <v>3930</v>
      </c>
      <c r="F7" s="813">
        <v>3.0756949661908339E-2</v>
      </c>
      <c r="G7" s="814">
        <v>127776</v>
      </c>
      <c r="H7" s="815">
        <v>1</v>
      </c>
      <c r="I7" s="805"/>
      <c r="J7" s="805"/>
    </row>
    <row r="8" spans="2:10" x14ac:dyDescent="0.25">
      <c r="B8" s="805"/>
      <c r="C8" s="805"/>
      <c r="D8" s="805"/>
      <c r="E8" s="805"/>
      <c r="F8" s="805"/>
      <c r="G8" s="805"/>
      <c r="H8" s="805"/>
      <c r="I8" s="805"/>
      <c r="J8" s="805"/>
    </row>
    <row r="9" spans="2:10" x14ac:dyDescent="0.25">
      <c r="B9" s="1851" t="s">
        <v>10</v>
      </c>
      <c r="C9" s="1852"/>
      <c r="D9" s="1852"/>
      <c r="E9" s="1852"/>
      <c r="F9" s="1852"/>
      <c r="G9" s="805"/>
      <c r="H9" s="805"/>
      <c r="I9" s="805"/>
      <c r="J9" s="805"/>
    </row>
    <row r="10" spans="2:10" ht="15.75" thickBot="1" x14ac:dyDescent="0.3">
      <c r="B10" s="1864" t="s">
        <v>223</v>
      </c>
      <c r="C10" s="1852"/>
      <c r="D10" s="1852"/>
      <c r="E10" s="1852"/>
      <c r="F10" s="1852"/>
      <c r="G10" s="805"/>
      <c r="H10" s="805"/>
      <c r="I10" s="805"/>
      <c r="J10" s="805"/>
    </row>
    <row r="11" spans="2:10" ht="85.5" thickBot="1" x14ac:dyDescent="0.3">
      <c r="B11" s="816" t="s">
        <v>202</v>
      </c>
      <c r="C11" s="817" t="s">
        <v>98</v>
      </c>
      <c r="D11" s="818" t="s">
        <v>107</v>
      </c>
      <c r="E11" s="819" t="s">
        <v>7</v>
      </c>
      <c r="F11" s="820" t="s">
        <v>228</v>
      </c>
      <c r="G11" s="805"/>
      <c r="H11" s="805"/>
      <c r="I11" s="805"/>
      <c r="J11" s="805"/>
    </row>
    <row r="12" spans="2:10" ht="24" x14ac:dyDescent="0.25">
      <c r="B12" s="1865" t="s">
        <v>203</v>
      </c>
      <c r="C12" s="821" t="s">
        <v>99</v>
      </c>
      <c r="D12" s="822">
        <v>29.34992851736606</v>
      </c>
      <c r="E12" s="823">
        <v>11891</v>
      </c>
      <c r="F12" s="824">
        <v>45.538433704682859</v>
      </c>
      <c r="G12" s="805"/>
      <c r="H12" s="805"/>
      <c r="I12" s="805"/>
      <c r="J12" s="805"/>
    </row>
    <row r="13" spans="2:10" ht="24" x14ac:dyDescent="0.25">
      <c r="B13" s="1866"/>
      <c r="C13" s="806" t="s">
        <v>100</v>
      </c>
      <c r="D13" s="825">
        <v>29.102685394076111</v>
      </c>
      <c r="E13" s="826">
        <v>13741</v>
      </c>
      <c r="F13" s="827">
        <v>45.425239788235636</v>
      </c>
      <c r="G13" s="805"/>
      <c r="H13" s="805"/>
      <c r="I13" s="805"/>
      <c r="J13" s="805"/>
    </row>
    <row r="14" spans="2:10" ht="24" x14ac:dyDescent="0.25">
      <c r="B14" s="1866"/>
      <c r="C14" s="806" t="s">
        <v>101</v>
      </c>
      <c r="D14" s="825">
        <v>26.10120608285257</v>
      </c>
      <c r="E14" s="826">
        <v>7628</v>
      </c>
      <c r="F14" s="827">
        <v>43.921527143282965</v>
      </c>
      <c r="G14" s="805"/>
      <c r="H14" s="805"/>
      <c r="I14" s="805"/>
      <c r="J14" s="805"/>
    </row>
    <row r="15" spans="2:10" ht="24" x14ac:dyDescent="0.25">
      <c r="B15" s="1866"/>
      <c r="C15" s="806" t="s">
        <v>102</v>
      </c>
      <c r="D15" s="825">
        <v>28.480766740059586</v>
      </c>
      <c r="E15" s="826">
        <v>7721</v>
      </c>
      <c r="F15" s="827">
        <v>45.135201893665808</v>
      </c>
      <c r="G15" s="805"/>
      <c r="H15" s="805"/>
      <c r="I15" s="805"/>
      <c r="J15" s="805"/>
    </row>
    <row r="16" spans="2:10" ht="24" x14ac:dyDescent="0.25">
      <c r="B16" s="1866"/>
      <c r="C16" s="806" t="s">
        <v>103</v>
      </c>
      <c r="D16" s="825">
        <v>28.911732727093057</v>
      </c>
      <c r="E16" s="826">
        <v>10117</v>
      </c>
      <c r="F16" s="827">
        <v>45.337491716381805</v>
      </c>
      <c r="G16" s="805"/>
      <c r="H16" s="805"/>
      <c r="I16" s="805"/>
      <c r="J16" s="805"/>
    </row>
    <row r="17" spans="2:10" ht="24" x14ac:dyDescent="0.25">
      <c r="B17" s="1866"/>
      <c r="C17" s="806" t="s">
        <v>104</v>
      </c>
      <c r="D17" s="825">
        <v>31.622055222494399</v>
      </c>
      <c r="E17" s="826">
        <v>11843</v>
      </c>
      <c r="F17" s="827">
        <v>46.501975629802502</v>
      </c>
      <c r="G17" s="805"/>
      <c r="H17" s="805"/>
      <c r="I17" s="805"/>
      <c r="J17" s="805"/>
    </row>
    <row r="18" spans="2:10" ht="24" x14ac:dyDescent="0.25">
      <c r="B18" s="1866"/>
      <c r="C18" s="806" t="s">
        <v>105</v>
      </c>
      <c r="D18" s="825">
        <v>30.90544312630837</v>
      </c>
      <c r="E18" s="826">
        <v>11464</v>
      </c>
      <c r="F18" s="827">
        <v>46.212381283877356</v>
      </c>
      <c r="G18" s="805"/>
      <c r="H18" s="805"/>
      <c r="I18" s="805"/>
      <c r="J18" s="805"/>
    </row>
    <row r="19" spans="2:10" x14ac:dyDescent="0.25">
      <c r="B19" s="1867"/>
      <c r="C19" s="828" t="s">
        <v>6</v>
      </c>
      <c r="D19" s="829">
        <v>29.422753847187863</v>
      </c>
      <c r="E19" s="830">
        <v>74405</v>
      </c>
      <c r="F19" s="831">
        <v>45.569780010950765</v>
      </c>
      <c r="G19" s="805"/>
      <c r="H19" s="805"/>
      <c r="I19" s="805"/>
      <c r="J19" s="805"/>
    </row>
    <row r="20" spans="2:10" ht="24" x14ac:dyDescent="0.25">
      <c r="B20" s="1868" t="s">
        <v>204</v>
      </c>
      <c r="C20" s="832" t="s">
        <v>99</v>
      </c>
      <c r="D20" s="833">
        <v>36.745807013722413</v>
      </c>
      <c r="E20" s="834">
        <v>4591</v>
      </c>
      <c r="F20" s="835">
        <v>48.21651954952258</v>
      </c>
      <c r="G20" s="805"/>
      <c r="H20" s="805"/>
      <c r="I20" s="805"/>
      <c r="J20" s="805"/>
    </row>
    <row r="21" spans="2:10" ht="24" x14ac:dyDescent="0.25">
      <c r="B21" s="1866"/>
      <c r="C21" s="806" t="s">
        <v>100</v>
      </c>
      <c r="D21" s="825">
        <v>40.098821740782917</v>
      </c>
      <c r="E21" s="826">
        <v>7893</v>
      </c>
      <c r="F21" s="827">
        <v>49.012967913606658</v>
      </c>
      <c r="G21" s="805"/>
      <c r="H21" s="805"/>
      <c r="I21" s="805"/>
      <c r="J21" s="805"/>
    </row>
    <row r="22" spans="2:10" ht="24" x14ac:dyDescent="0.25">
      <c r="B22" s="1866"/>
      <c r="C22" s="806" t="s">
        <v>101</v>
      </c>
      <c r="D22" s="825">
        <v>27.440853048983652</v>
      </c>
      <c r="E22" s="826">
        <v>6002</v>
      </c>
      <c r="F22" s="827">
        <v>44.625291943305179</v>
      </c>
      <c r="G22" s="805"/>
      <c r="H22" s="805"/>
      <c r="I22" s="805"/>
      <c r="J22" s="805"/>
    </row>
    <row r="23" spans="2:10" ht="24" x14ac:dyDescent="0.25">
      <c r="B23" s="1866"/>
      <c r="C23" s="806" t="s">
        <v>102</v>
      </c>
      <c r="D23" s="825">
        <v>23.907698127482483</v>
      </c>
      <c r="E23" s="826">
        <v>5287</v>
      </c>
      <c r="F23" s="827">
        <v>42.656018752445299</v>
      </c>
      <c r="G23" s="805"/>
      <c r="H23" s="805"/>
      <c r="I23" s="805"/>
      <c r="J23" s="805"/>
    </row>
    <row r="24" spans="2:10" ht="24" x14ac:dyDescent="0.25">
      <c r="B24" s="1866"/>
      <c r="C24" s="806" t="s">
        <v>103</v>
      </c>
      <c r="D24" s="825">
        <v>23.668430335097018</v>
      </c>
      <c r="E24" s="826">
        <v>8505</v>
      </c>
      <c r="F24" s="827">
        <v>42.507186285174434</v>
      </c>
      <c r="G24" s="805"/>
      <c r="H24" s="805"/>
      <c r="I24" s="805"/>
      <c r="J24" s="805"/>
    </row>
    <row r="25" spans="2:10" ht="24" x14ac:dyDescent="0.25">
      <c r="B25" s="1866"/>
      <c r="C25" s="806" t="s">
        <v>104</v>
      </c>
      <c r="D25" s="825">
        <v>32.221985513421451</v>
      </c>
      <c r="E25" s="826">
        <v>9388</v>
      </c>
      <c r="F25" s="827">
        <v>46.735156541409353</v>
      </c>
      <c r="G25" s="805"/>
      <c r="H25" s="805"/>
      <c r="I25" s="805"/>
      <c r="J25" s="805"/>
    </row>
    <row r="26" spans="2:10" ht="24" x14ac:dyDescent="0.25">
      <c r="B26" s="1866"/>
      <c r="C26" s="806" t="s">
        <v>105</v>
      </c>
      <c r="D26" s="825">
        <v>31.266881028938855</v>
      </c>
      <c r="E26" s="826">
        <v>7775</v>
      </c>
      <c r="F26" s="827">
        <v>46.361047193965952</v>
      </c>
      <c r="G26" s="805"/>
      <c r="H26" s="805"/>
      <c r="I26" s="805"/>
      <c r="J26" s="805"/>
    </row>
    <row r="27" spans="2:10" x14ac:dyDescent="0.25">
      <c r="B27" s="1867"/>
      <c r="C27" s="828" t="s">
        <v>6</v>
      </c>
      <c r="D27" s="829">
        <v>30.8084383406485</v>
      </c>
      <c r="E27" s="830">
        <v>49441</v>
      </c>
      <c r="F27" s="831">
        <v>46.170630033174412</v>
      </c>
      <c r="G27" s="805"/>
      <c r="H27" s="805"/>
      <c r="I27" s="805"/>
      <c r="J27" s="805"/>
    </row>
    <row r="28" spans="2:10" ht="24.75" thickBot="1" x14ac:dyDescent="0.3">
      <c r="B28" s="1869" t="s">
        <v>6</v>
      </c>
      <c r="C28" s="832" t="s">
        <v>99</v>
      </c>
      <c r="D28" s="833">
        <v>31.410023055454452</v>
      </c>
      <c r="E28" s="834">
        <v>16482</v>
      </c>
      <c r="F28" s="835">
        <v>46.417060206335762</v>
      </c>
      <c r="G28" s="805"/>
      <c r="H28" s="805"/>
      <c r="I28" s="805"/>
      <c r="J28" s="805"/>
    </row>
    <row r="29" spans="2:10" ht="24" x14ac:dyDescent="0.25">
      <c r="B29" s="1866"/>
      <c r="C29" s="806" t="s">
        <v>100</v>
      </c>
      <c r="D29" s="825">
        <v>33.114541924747847</v>
      </c>
      <c r="E29" s="826">
        <v>21634</v>
      </c>
      <c r="F29" s="827">
        <v>47.063613226881635</v>
      </c>
      <c r="G29" s="805"/>
      <c r="H29" s="805"/>
      <c r="I29" s="805"/>
      <c r="J29" s="805"/>
    </row>
    <row r="30" spans="2:10" ht="24" x14ac:dyDescent="0.25">
      <c r="B30" s="1866"/>
      <c r="C30" s="806" t="s">
        <v>101</v>
      </c>
      <c r="D30" s="825">
        <v>26.691122523844466</v>
      </c>
      <c r="E30" s="826">
        <v>13630</v>
      </c>
      <c r="F30" s="827">
        <v>44.23618201637133</v>
      </c>
      <c r="G30" s="805"/>
      <c r="H30" s="805"/>
      <c r="I30" s="805"/>
      <c r="J30" s="805"/>
    </row>
    <row r="31" spans="2:10" ht="24" x14ac:dyDescent="0.25">
      <c r="B31" s="1866"/>
      <c r="C31" s="806" t="s">
        <v>102</v>
      </c>
      <c r="D31" s="825">
        <v>26.622078720787275</v>
      </c>
      <c r="E31" s="826">
        <v>13008</v>
      </c>
      <c r="F31" s="827">
        <v>44.199807498807125</v>
      </c>
      <c r="G31" s="805"/>
      <c r="H31" s="805"/>
      <c r="I31" s="805"/>
      <c r="J31" s="805"/>
    </row>
    <row r="32" spans="2:10" ht="24" x14ac:dyDescent="0.25">
      <c r="B32" s="1866"/>
      <c r="C32" s="806" t="s">
        <v>103</v>
      </c>
      <c r="D32" s="825">
        <v>26.517022876167953</v>
      </c>
      <c r="E32" s="826">
        <v>18622</v>
      </c>
      <c r="F32" s="827">
        <v>44.143566099691988</v>
      </c>
      <c r="G32" s="805"/>
      <c r="H32" s="805"/>
      <c r="I32" s="805"/>
      <c r="J32" s="805"/>
    </row>
    <row r="33" spans="2:10" ht="24" x14ac:dyDescent="0.25">
      <c r="B33" s="1866"/>
      <c r="C33" s="806" t="s">
        <v>104</v>
      </c>
      <c r="D33" s="825">
        <v>31.887334557957765</v>
      </c>
      <c r="E33" s="826">
        <v>21231</v>
      </c>
      <c r="F33" s="827">
        <v>46.605081862450184</v>
      </c>
      <c r="G33" s="805"/>
      <c r="H33" s="805"/>
      <c r="I33" s="805"/>
      <c r="J33" s="805"/>
    </row>
    <row r="34" spans="2:10" ht="24" x14ac:dyDescent="0.25">
      <c r="B34" s="1866"/>
      <c r="C34" s="806" t="s">
        <v>105</v>
      </c>
      <c r="D34" s="825">
        <v>31.051509953739796</v>
      </c>
      <c r="E34" s="826">
        <v>19239</v>
      </c>
      <c r="F34" s="827">
        <v>46.271654528104641</v>
      </c>
      <c r="G34" s="805"/>
      <c r="H34" s="805"/>
      <c r="I34" s="805"/>
      <c r="J34" s="805"/>
    </row>
    <row r="35" spans="2:10" ht="15.75" thickBot="1" x14ac:dyDescent="0.3">
      <c r="B35" s="1870"/>
      <c r="C35" s="807" t="s">
        <v>6</v>
      </c>
      <c r="D35" s="836">
        <v>29.97593785830794</v>
      </c>
      <c r="E35" s="837">
        <v>123846</v>
      </c>
      <c r="F35" s="838">
        <v>45.81543281743587</v>
      </c>
      <c r="G35" s="805"/>
      <c r="H35" s="805"/>
      <c r="I35" s="805"/>
      <c r="J35" s="805"/>
    </row>
    <row r="36" spans="2:10" x14ac:dyDescent="0.25">
      <c r="B36" s="805"/>
      <c r="C36" s="805"/>
      <c r="D36" s="805"/>
      <c r="E36" s="805"/>
      <c r="F36" s="805"/>
      <c r="G36" s="805"/>
      <c r="H36" s="805"/>
      <c r="I36" s="805"/>
      <c r="J36" s="805"/>
    </row>
    <row r="37" spans="2:10" ht="15.75" thickBot="1" x14ac:dyDescent="0.3">
      <c r="B37" s="1851" t="s">
        <v>109</v>
      </c>
      <c r="C37" s="1852"/>
      <c r="D37" s="1852"/>
      <c r="E37" s="1852"/>
      <c r="F37" s="1852"/>
      <c r="G37" s="1852"/>
      <c r="H37" s="1852"/>
      <c r="I37" s="1852"/>
      <c r="J37" s="805"/>
    </row>
    <row r="38" spans="2:10" ht="25.5" thickBot="1" x14ac:dyDescent="0.3">
      <c r="B38" s="1853" t="s">
        <v>1</v>
      </c>
      <c r="C38" s="1871"/>
      <c r="D38" s="1872"/>
      <c r="E38" s="818" t="s">
        <v>110</v>
      </c>
      <c r="F38" s="819" t="s">
        <v>111</v>
      </c>
      <c r="G38" s="819" t="s">
        <v>112</v>
      </c>
      <c r="H38" s="819" t="s">
        <v>113</v>
      </c>
      <c r="I38" s="820" t="s">
        <v>114</v>
      </c>
      <c r="J38" s="805"/>
    </row>
    <row r="39" spans="2:10" ht="24.75" thickBot="1" x14ac:dyDescent="0.3">
      <c r="B39" s="1873" t="s">
        <v>233</v>
      </c>
      <c r="C39" s="839" t="s">
        <v>116</v>
      </c>
      <c r="D39" s="821" t="s">
        <v>117</v>
      </c>
      <c r="E39" s="822">
        <v>57034.297556763435</v>
      </c>
      <c r="F39" s="823">
        <v>1</v>
      </c>
      <c r="G39" s="840">
        <v>57034.297556763435</v>
      </c>
      <c r="H39" s="840">
        <v>27.177174130838999</v>
      </c>
      <c r="I39" s="841">
        <v>1.8593454530892599E-7</v>
      </c>
      <c r="J39" s="805"/>
    </row>
    <row r="40" spans="2:10" x14ac:dyDescent="0.25">
      <c r="B40" s="1866"/>
      <c r="C40" s="1874" t="s">
        <v>118</v>
      </c>
      <c r="D40" s="1875"/>
      <c r="E40" s="825">
        <v>259900293.99726096</v>
      </c>
      <c r="F40" s="826">
        <v>123844</v>
      </c>
      <c r="G40" s="842">
        <v>2098.6103000327907</v>
      </c>
      <c r="H40" s="843"/>
      <c r="I40" s="844"/>
      <c r="J40" s="805"/>
    </row>
    <row r="41" spans="2:10" ht="15.75" thickBot="1" x14ac:dyDescent="0.3">
      <c r="B41" s="1870"/>
      <c r="C41" s="1876" t="s">
        <v>6</v>
      </c>
      <c r="D41" s="1877"/>
      <c r="E41" s="836">
        <v>259957328.29481772</v>
      </c>
      <c r="F41" s="837">
        <v>123845</v>
      </c>
      <c r="G41" s="845"/>
      <c r="H41" s="845"/>
      <c r="I41" s="846"/>
      <c r="J41" s="805"/>
    </row>
    <row r="42" spans="2:10" x14ac:dyDescent="0.25">
      <c r="B42" s="805"/>
      <c r="C42" s="805"/>
      <c r="D42" s="805"/>
      <c r="E42" s="805"/>
      <c r="F42" s="805"/>
      <c r="G42" s="805"/>
      <c r="H42" s="805"/>
      <c r="I42" s="805"/>
      <c r="J42" s="805"/>
    </row>
    <row r="43" spans="2:10" ht="15.75" thickBot="1" x14ac:dyDescent="0.3">
      <c r="B43" s="1851" t="s">
        <v>119</v>
      </c>
      <c r="C43" s="1852"/>
      <c r="D43" s="1852"/>
      <c r="E43" s="805"/>
      <c r="F43" s="805"/>
      <c r="G43" s="805"/>
      <c r="H43" s="805"/>
      <c r="I43" s="805"/>
      <c r="J43" s="805"/>
    </row>
    <row r="44" spans="2:10" ht="25.5" thickBot="1" x14ac:dyDescent="0.3">
      <c r="B44" s="847" t="s">
        <v>1</v>
      </c>
      <c r="C44" s="818" t="s">
        <v>120</v>
      </c>
      <c r="D44" s="820" t="s">
        <v>121</v>
      </c>
      <c r="E44" s="805"/>
      <c r="F44" s="805"/>
      <c r="G44" s="805"/>
      <c r="H44" s="805"/>
      <c r="I44" s="805"/>
      <c r="J44" s="805"/>
    </row>
    <row r="45" spans="2:10" ht="120.75" thickBot="1" x14ac:dyDescent="0.3">
      <c r="B45" s="811" t="s">
        <v>233</v>
      </c>
      <c r="C45" s="848">
        <v>1.4812112983976909E-2</v>
      </c>
      <c r="D45" s="849">
        <v>2.1939869105009732E-4</v>
      </c>
      <c r="E45" s="805"/>
      <c r="F45" s="805"/>
      <c r="G45" s="805"/>
      <c r="H45" s="805"/>
      <c r="I45" s="805"/>
      <c r="J45" s="805"/>
    </row>
  </sheetData>
  <mergeCells count="17">
    <mergeCell ref="B38:D38"/>
    <mergeCell ref="B39:B41"/>
    <mergeCell ref="C40:D40"/>
    <mergeCell ref="C41:D41"/>
    <mergeCell ref="B43:D43"/>
    <mergeCell ref="B37:I37"/>
    <mergeCell ref="B3:H3"/>
    <mergeCell ref="B4:B6"/>
    <mergeCell ref="C4:H4"/>
    <mergeCell ref="C5:D5"/>
    <mergeCell ref="E5:F5"/>
    <mergeCell ref="G5:H5"/>
    <mergeCell ref="B9:F9"/>
    <mergeCell ref="B10:F10"/>
    <mergeCell ref="B12:B19"/>
    <mergeCell ref="B20:B27"/>
    <mergeCell ref="B28:B3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5"/>
  <sheetViews>
    <sheetView workbookViewId="0"/>
  </sheetViews>
  <sheetFormatPr defaultRowHeight="15" x14ac:dyDescent="0.25"/>
  <cols>
    <col min="5" max="5" width="15.85546875" customWidth="1"/>
  </cols>
  <sheetData>
    <row r="2" spans="2:10" x14ac:dyDescent="0.25">
      <c r="B2" s="850"/>
      <c r="C2" s="850"/>
      <c r="D2" s="850"/>
      <c r="E2" s="850"/>
      <c r="F2" s="850"/>
      <c r="G2" s="850"/>
      <c r="H2" s="850"/>
      <c r="I2" s="850"/>
      <c r="J2" s="850"/>
    </row>
    <row r="3" spans="2:10" ht="15.75" thickBot="1" x14ac:dyDescent="0.3">
      <c r="B3" s="1878" t="s">
        <v>2</v>
      </c>
      <c r="C3" s="1879"/>
      <c r="D3" s="1879"/>
      <c r="E3" s="1879"/>
      <c r="F3" s="1879"/>
      <c r="G3" s="1879"/>
      <c r="H3" s="1879"/>
      <c r="I3" s="850"/>
      <c r="J3" s="850"/>
    </row>
    <row r="4" spans="2:10" ht="15.75" thickBot="1" x14ac:dyDescent="0.3">
      <c r="B4" s="1880" t="s">
        <v>1</v>
      </c>
      <c r="C4" s="1883" t="s">
        <v>3</v>
      </c>
      <c r="D4" s="1884"/>
      <c r="E4" s="1884"/>
      <c r="F4" s="1884"/>
      <c r="G4" s="1884"/>
      <c r="H4" s="1885"/>
      <c r="I4" s="850"/>
      <c r="J4" s="850"/>
    </row>
    <row r="5" spans="2:10" x14ac:dyDescent="0.25">
      <c r="B5" s="1881"/>
      <c r="C5" s="1886" t="s">
        <v>4</v>
      </c>
      <c r="D5" s="1887"/>
      <c r="E5" s="1888" t="s">
        <v>5</v>
      </c>
      <c r="F5" s="1887"/>
      <c r="G5" s="1889" t="s">
        <v>6</v>
      </c>
      <c r="H5" s="1890"/>
      <c r="I5" s="850"/>
      <c r="J5" s="850"/>
    </row>
    <row r="6" spans="2:10" ht="15.75" thickBot="1" x14ac:dyDescent="0.3">
      <c r="B6" s="1882"/>
      <c r="C6" s="853" t="s">
        <v>7</v>
      </c>
      <c r="D6" s="854" t="s">
        <v>8</v>
      </c>
      <c r="E6" s="854" t="s">
        <v>7</v>
      </c>
      <c r="F6" s="854" t="s">
        <v>8</v>
      </c>
      <c r="G6" s="854" t="s">
        <v>7</v>
      </c>
      <c r="H6" s="855" t="s">
        <v>8</v>
      </c>
      <c r="I6" s="850"/>
      <c r="J6" s="850"/>
    </row>
    <row r="7" spans="2:10" ht="60.75" thickBot="1" x14ac:dyDescent="0.3">
      <c r="B7" s="856" t="s">
        <v>234</v>
      </c>
      <c r="C7" s="857">
        <v>133499</v>
      </c>
      <c r="D7" s="858">
        <v>0.98668883961566889</v>
      </c>
      <c r="E7" s="859">
        <v>1801</v>
      </c>
      <c r="F7" s="858">
        <v>1.3311160384331116E-2</v>
      </c>
      <c r="G7" s="859">
        <v>135300</v>
      </c>
      <c r="H7" s="860">
        <v>1</v>
      </c>
      <c r="I7" s="850"/>
      <c r="J7" s="850"/>
    </row>
    <row r="8" spans="2:10" x14ac:dyDescent="0.25">
      <c r="B8" s="850"/>
      <c r="C8" s="850"/>
      <c r="D8" s="850"/>
      <c r="E8" s="850"/>
      <c r="F8" s="850"/>
      <c r="G8" s="850"/>
      <c r="H8" s="850"/>
      <c r="I8" s="850"/>
      <c r="J8" s="850"/>
    </row>
    <row r="9" spans="2:10" x14ac:dyDescent="0.25">
      <c r="B9" s="1878" t="s">
        <v>10</v>
      </c>
      <c r="C9" s="1879"/>
      <c r="D9" s="1879"/>
      <c r="E9" s="1879"/>
      <c r="F9" s="1879"/>
      <c r="G9" s="850"/>
      <c r="H9" s="850"/>
      <c r="I9" s="850"/>
      <c r="J9" s="850"/>
    </row>
    <row r="10" spans="2:10" ht="15.75" thickBot="1" x14ac:dyDescent="0.3">
      <c r="B10" s="1891" t="s">
        <v>223</v>
      </c>
      <c r="C10" s="1879"/>
      <c r="D10" s="1879"/>
      <c r="E10" s="1879"/>
      <c r="F10" s="1879"/>
      <c r="G10" s="850"/>
      <c r="H10" s="850"/>
      <c r="I10" s="850"/>
      <c r="J10" s="850"/>
    </row>
    <row r="11" spans="2:10" ht="25.5" thickBot="1" x14ac:dyDescent="0.3">
      <c r="B11" s="861" t="s">
        <v>207</v>
      </c>
      <c r="C11" s="862" t="s">
        <v>98</v>
      </c>
      <c r="D11" s="863" t="s">
        <v>107</v>
      </c>
      <c r="E11" s="864" t="s">
        <v>7</v>
      </c>
      <c r="F11" s="865" t="s">
        <v>228</v>
      </c>
      <c r="G11" s="850"/>
      <c r="H11" s="850"/>
      <c r="I11" s="850"/>
      <c r="J11" s="850"/>
    </row>
    <row r="12" spans="2:10" ht="24" x14ac:dyDescent="0.25">
      <c r="B12" s="1892" t="s">
        <v>208</v>
      </c>
      <c r="C12" s="866" t="s">
        <v>99</v>
      </c>
      <c r="D12" s="867">
        <v>31.417802261524969</v>
      </c>
      <c r="E12" s="868">
        <v>17245</v>
      </c>
      <c r="F12" s="869">
        <v>46.420112892226179</v>
      </c>
      <c r="G12" s="850"/>
      <c r="H12" s="850"/>
      <c r="I12" s="850"/>
      <c r="J12" s="850"/>
    </row>
    <row r="13" spans="2:10" ht="24" x14ac:dyDescent="0.25">
      <c r="B13" s="1893"/>
      <c r="C13" s="851" t="s">
        <v>100</v>
      </c>
      <c r="D13" s="870">
        <v>33.471738548084815</v>
      </c>
      <c r="E13" s="871">
        <v>22398</v>
      </c>
      <c r="F13" s="872">
        <v>47.190210829653097</v>
      </c>
      <c r="G13" s="850"/>
      <c r="H13" s="850"/>
      <c r="I13" s="850"/>
      <c r="J13" s="850"/>
    </row>
    <row r="14" spans="2:10" ht="24" x14ac:dyDescent="0.25">
      <c r="B14" s="1893"/>
      <c r="C14" s="851" t="s">
        <v>101</v>
      </c>
      <c r="D14" s="870">
        <v>26.944877426668452</v>
      </c>
      <c r="E14" s="871">
        <v>14114</v>
      </c>
      <c r="F14" s="872">
        <v>44.368917067215307</v>
      </c>
      <c r="G14" s="850"/>
      <c r="H14" s="850"/>
      <c r="I14" s="850"/>
      <c r="J14" s="850"/>
    </row>
    <row r="15" spans="2:10" ht="24" x14ac:dyDescent="0.25">
      <c r="B15" s="1893"/>
      <c r="C15" s="851" t="s">
        <v>102</v>
      </c>
      <c r="D15" s="870">
        <v>27.071783425732569</v>
      </c>
      <c r="E15" s="871">
        <v>13889</v>
      </c>
      <c r="F15" s="872">
        <v>44.434660381253416</v>
      </c>
      <c r="G15" s="850"/>
      <c r="H15" s="850"/>
      <c r="I15" s="850"/>
      <c r="J15" s="850"/>
    </row>
    <row r="16" spans="2:10" ht="24" x14ac:dyDescent="0.25">
      <c r="B16" s="1893"/>
      <c r="C16" s="851" t="s">
        <v>103</v>
      </c>
      <c r="D16" s="870">
        <v>26.326148078725566</v>
      </c>
      <c r="E16" s="871">
        <v>21340</v>
      </c>
      <c r="F16" s="872">
        <v>44.041339982036021</v>
      </c>
      <c r="G16" s="850"/>
      <c r="H16" s="850"/>
      <c r="I16" s="850"/>
      <c r="J16" s="850"/>
    </row>
    <row r="17" spans="2:10" ht="24" x14ac:dyDescent="0.25">
      <c r="B17" s="1893"/>
      <c r="C17" s="851" t="s">
        <v>104</v>
      </c>
      <c r="D17" s="870">
        <v>31.749746125656831</v>
      </c>
      <c r="E17" s="871">
        <v>22649</v>
      </c>
      <c r="F17" s="872">
        <v>46.551304085827091</v>
      </c>
      <c r="G17" s="850"/>
      <c r="H17" s="850"/>
      <c r="I17" s="850"/>
      <c r="J17" s="850"/>
    </row>
    <row r="18" spans="2:10" ht="24" x14ac:dyDescent="0.25">
      <c r="B18" s="1893"/>
      <c r="C18" s="851" t="s">
        <v>105</v>
      </c>
      <c r="D18" s="870">
        <v>31.660988472488064</v>
      </c>
      <c r="E18" s="871">
        <v>21427</v>
      </c>
      <c r="F18" s="872">
        <v>46.516466332641976</v>
      </c>
      <c r="G18" s="850"/>
      <c r="H18" s="850"/>
      <c r="I18" s="850"/>
      <c r="J18" s="850"/>
    </row>
    <row r="19" spans="2:10" x14ac:dyDescent="0.25">
      <c r="B19" s="1894"/>
      <c r="C19" s="873" t="s">
        <v>6</v>
      </c>
      <c r="D19" s="874">
        <v>30.114533074807088</v>
      </c>
      <c r="E19" s="875">
        <v>133062</v>
      </c>
      <c r="F19" s="876">
        <v>45.875745462432832</v>
      </c>
      <c r="G19" s="850"/>
      <c r="H19" s="850"/>
      <c r="I19" s="850"/>
      <c r="J19" s="850"/>
    </row>
    <row r="20" spans="2:10" ht="24" x14ac:dyDescent="0.25">
      <c r="B20" s="1895" t="s">
        <v>209</v>
      </c>
      <c r="C20" s="877" t="s">
        <v>99</v>
      </c>
      <c r="D20" s="878">
        <v>49.999999999999993</v>
      </c>
      <c r="E20" s="879">
        <v>40</v>
      </c>
      <c r="F20" s="880">
        <v>50.636968354183331</v>
      </c>
      <c r="G20" s="850"/>
      <c r="H20" s="850"/>
      <c r="I20" s="850"/>
      <c r="J20" s="850"/>
    </row>
    <row r="21" spans="2:10" ht="24" x14ac:dyDescent="0.25">
      <c r="B21" s="1893"/>
      <c r="C21" s="851" t="s">
        <v>100</v>
      </c>
      <c r="D21" s="870">
        <v>36.206896551724142</v>
      </c>
      <c r="E21" s="871">
        <v>58</v>
      </c>
      <c r="F21" s="872">
        <v>48.479606354681756</v>
      </c>
      <c r="G21" s="850"/>
      <c r="H21" s="850"/>
      <c r="I21" s="850"/>
      <c r="J21" s="850"/>
    </row>
    <row r="22" spans="2:10" ht="24" x14ac:dyDescent="0.25">
      <c r="B22" s="1893"/>
      <c r="C22" s="851" t="s">
        <v>101</v>
      </c>
      <c r="D22" s="870">
        <v>28.124999999999996</v>
      </c>
      <c r="E22" s="871">
        <v>32</v>
      </c>
      <c r="F22" s="872">
        <v>45.680340939917436</v>
      </c>
      <c r="G22" s="850"/>
      <c r="H22" s="850"/>
      <c r="I22" s="850"/>
      <c r="J22" s="850"/>
    </row>
    <row r="23" spans="2:10" ht="24" x14ac:dyDescent="0.25">
      <c r="B23" s="1893"/>
      <c r="C23" s="851" t="s">
        <v>102</v>
      </c>
      <c r="D23" s="870">
        <v>38.095238095238095</v>
      </c>
      <c r="E23" s="871">
        <v>42</v>
      </c>
      <c r="F23" s="872">
        <v>49.150743499231972</v>
      </c>
      <c r="G23" s="850"/>
      <c r="H23" s="850"/>
      <c r="I23" s="850"/>
      <c r="J23" s="850"/>
    </row>
    <row r="24" spans="2:10" ht="24" x14ac:dyDescent="0.25">
      <c r="B24" s="1893"/>
      <c r="C24" s="851" t="s">
        <v>103</v>
      </c>
      <c r="D24" s="870">
        <v>27.906976744186043</v>
      </c>
      <c r="E24" s="871">
        <v>86</v>
      </c>
      <c r="F24" s="872">
        <v>45.117266267564084</v>
      </c>
      <c r="G24" s="850"/>
      <c r="H24" s="850"/>
      <c r="I24" s="850"/>
      <c r="J24" s="850"/>
    </row>
    <row r="25" spans="2:10" ht="24" x14ac:dyDescent="0.25">
      <c r="B25" s="1893"/>
      <c r="C25" s="851" t="s">
        <v>104</v>
      </c>
      <c r="D25" s="870">
        <v>46.15384615384616</v>
      </c>
      <c r="E25" s="871">
        <v>117</v>
      </c>
      <c r="F25" s="872">
        <v>50.066269081435948</v>
      </c>
      <c r="G25" s="850"/>
      <c r="H25" s="850"/>
      <c r="I25" s="850"/>
      <c r="J25" s="850"/>
    </row>
    <row r="26" spans="2:10" ht="24" x14ac:dyDescent="0.25">
      <c r="B26" s="1893"/>
      <c r="C26" s="851" t="s">
        <v>105</v>
      </c>
      <c r="D26" s="870">
        <v>30.645161290322577</v>
      </c>
      <c r="E26" s="871">
        <v>62</v>
      </c>
      <c r="F26" s="872">
        <v>46.478303337375607</v>
      </c>
      <c r="G26" s="850"/>
      <c r="H26" s="850"/>
      <c r="I26" s="850"/>
      <c r="J26" s="850"/>
    </row>
    <row r="27" spans="2:10" x14ac:dyDescent="0.25">
      <c r="B27" s="1894"/>
      <c r="C27" s="873" t="s">
        <v>6</v>
      </c>
      <c r="D27" s="874">
        <v>37.299771167048036</v>
      </c>
      <c r="E27" s="875">
        <v>437</v>
      </c>
      <c r="F27" s="876">
        <v>48.415577947814569</v>
      </c>
      <c r="G27" s="850"/>
      <c r="H27" s="850"/>
      <c r="I27" s="850"/>
      <c r="J27" s="850"/>
    </row>
    <row r="28" spans="2:10" ht="24.75" thickBot="1" x14ac:dyDescent="0.3">
      <c r="B28" s="1896" t="s">
        <v>6</v>
      </c>
      <c r="C28" s="877" t="s">
        <v>99</v>
      </c>
      <c r="D28" s="878">
        <v>31.460804165461401</v>
      </c>
      <c r="E28" s="879">
        <v>17285</v>
      </c>
      <c r="F28" s="880">
        <v>46.437301544192024</v>
      </c>
      <c r="G28" s="850"/>
      <c r="H28" s="850"/>
      <c r="I28" s="850"/>
      <c r="J28" s="850"/>
    </row>
    <row r="29" spans="2:10" ht="24" x14ac:dyDescent="0.25">
      <c r="B29" s="1893"/>
      <c r="C29" s="851" t="s">
        <v>100</v>
      </c>
      <c r="D29" s="870">
        <v>33.478802992518752</v>
      </c>
      <c r="E29" s="871">
        <v>22456</v>
      </c>
      <c r="F29" s="872">
        <v>47.192681930558948</v>
      </c>
      <c r="G29" s="850"/>
      <c r="H29" s="850"/>
      <c r="I29" s="850"/>
      <c r="J29" s="850"/>
    </row>
    <row r="30" spans="2:10" ht="24" x14ac:dyDescent="0.25">
      <c r="B30" s="1893"/>
      <c r="C30" s="851" t="s">
        <v>101</v>
      </c>
      <c r="D30" s="870">
        <v>26.947547009755471</v>
      </c>
      <c r="E30" s="871">
        <v>14146</v>
      </c>
      <c r="F30" s="872">
        <v>44.370300685065047</v>
      </c>
      <c r="G30" s="850"/>
      <c r="H30" s="850"/>
      <c r="I30" s="850"/>
      <c r="J30" s="850"/>
    </row>
    <row r="31" spans="2:10" ht="24" x14ac:dyDescent="0.25">
      <c r="B31" s="1893"/>
      <c r="C31" s="851" t="s">
        <v>102</v>
      </c>
      <c r="D31" s="870">
        <v>27.105017586677214</v>
      </c>
      <c r="E31" s="871">
        <v>13931</v>
      </c>
      <c r="F31" s="872">
        <v>44.451789834312009</v>
      </c>
      <c r="G31" s="850"/>
      <c r="H31" s="850"/>
      <c r="I31" s="850"/>
      <c r="J31" s="850"/>
    </row>
    <row r="32" spans="2:10" ht="24" x14ac:dyDescent="0.25">
      <c r="B32" s="1893"/>
      <c r="C32" s="851" t="s">
        <v>103</v>
      </c>
      <c r="D32" s="870">
        <v>26.332493232521319</v>
      </c>
      <c r="E32" s="871">
        <v>21426</v>
      </c>
      <c r="F32" s="872">
        <v>44.044746165621177</v>
      </c>
      <c r="G32" s="850"/>
      <c r="H32" s="850"/>
      <c r="I32" s="850"/>
      <c r="J32" s="850"/>
    </row>
    <row r="33" spans="2:10" ht="24" x14ac:dyDescent="0.25">
      <c r="B33" s="1893"/>
      <c r="C33" s="851" t="s">
        <v>104</v>
      </c>
      <c r="D33" s="870">
        <v>31.823772292014446</v>
      </c>
      <c r="E33" s="871">
        <v>22766</v>
      </c>
      <c r="F33" s="872">
        <v>46.580253880689689</v>
      </c>
      <c r="G33" s="850"/>
      <c r="H33" s="850"/>
      <c r="I33" s="850"/>
      <c r="J33" s="850"/>
    </row>
    <row r="34" spans="2:10" ht="24" x14ac:dyDescent="0.25">
      <c r="B34" s="1893"/>
      <c r="C34" s="851" t="s">
        <v>105</v>
      </c>
      <c r="D34" s="870">
        <v>31.658057610870742</v>
      </c>
      <c r="E34" s="871">
        <v>21489</v>
      </c>
      <c r="F34" s="872">
        <v>46.515307554619106</v>
      </c>
      <c r="G34" s="850"/>
      <c r="H34" s="850"/>
      <c r="I34" s="850"/>
      <c r="J34" s="850"/>
    </row>
    <row r="35" spans="2:10" ht="15.75" thickBot="1" x14ac:dyDescent="0.3">
      <c r="B35" s="1897"/>
      <c r="C35" s="852" t="s">
        <v>6</v>
      </c>
      <c r="D35" s="881">
        <v>30.138053468565232</v>
      </c>
      <c r="E35" s="882">
        <v>133499</v>
      </c>
      <c r="F35" s="883">
        <v>45.885933049000819</v>
      </c>
      <c r="G35" s="850"/>
      <c r="H35" s="850"/>
      <c r="I35" s="850"/>
      <c r="J35" s="850"/>
    </row>
    <row r="36" spans="2:10" x14ac:dyDescent="0.25">
      <c r="B36" s="850"/>
      <c r="C36" s="850"/>
      <c r="D36" s="850"/>
      <c r="E36" s="850"/>
      <c r="F36" s="850"/>
      <c r="G36" s="850"/>
      <c r="H36" s="850"/>
      <c r="I36" s="850"/>
      <c r="J36" s="850"/>
    </row>
    <row r="37" spans="2:10" ht="15.75" thickBot="1" x14ac:dyDescent="0.3">
      <c r="B37" s="1878" t="s">
        <v>109</v>
      </c>
      <c r="C37" s="1879"/>
      <c r="D37" s="1879"/>
      <c r="E37" s="1879"/>
      <c r="F37" s="1879"/>
      <c r="G37" s="1879"/>
      <c r="H37" s="1879"/>
      <c r="I37" s="1879"/>
      <c r="J37" s="850"/>
    </row>
    <row r="38" spans="2:10" ht="25.5" thickBot="1" x14ac:dyDescent="0.3">
      <c r="B38" s="1880" t="s">
        <v>1</v>
      </c>
      <c r="C38" s="1898"/>
      <c r="D38" s="1899"/>
      <c r="E38" s="863" t="s">
        <v>110</v>
      </c>
      <c r="F38" s="864" t="s">
        <v>111</v>
      </c>
      <c r="G38" s="864" t="s">
        <v>112</v>
      </c>
      <c r="H38" s="864" t="s">
        <v>113</v>
      </c>
      <c r="I38" s="865" t="s">
        <v>114</v>
      </c>
      <c r="J38" s="850"/>
    </row>
    <row r="39" spans="2:10" ht="24.75" thickBot="1" x14ac:dyDescent="0.3">
      <c r="B39" s="1900" t="s">
        <v>235</v>
      </c>
      <c r="C39" s="884" t="s">
        <v>116</v>
      </c>
      <c r="D39" s="866" t="s">
        <v>117</v>
      </c>
      <c r="E39" s="867">
        <v>22487.428657286553</v>
      </c>
      <c r="F39" s="868">
        <v>1</v>
      </c>
      <c r="G39" s="885">
        <v>22487.428657286553</v>
      </c>
      <c r="H39" s="885">
        <v>10.681005957897728</v>
      </c>
      <c r="I39" s="886">
        <v>1.0826852817874984E-3</v>
      </c>
      <c r="J39" s="850"/>
    </row>
    <row r="40" spans="2:10" x14ac:dyDescent="0.25">
      <c r="B40" s="1893"/>
      <c r="C40" s="1901" t="s">
        <v>118</v>
      </c>
      <c r="D40" s="1902"/>
      <c r="E40" s="870">
        <v>281060068.24591714</v>
      </c>
      <c r="F40" s="871">
        <v>133497</v>
      </c>
      <c r="G40" s="887">
        <v>2105.3661748647323</v>
      </c>
      <c r="H40" s="888"/>
      <c r="I40" s="889"/>
      <c r="J40" s="850"/>
    </row>
    <row r="41" spans="2:10" ht="15.75" thickBot="1" x14ac:dyDescent="0.3">
      <c r="B41" s="1897"/>
      <c r="C41" s="1903" t="s">
        <v>6</v>
      </c>
      <c r="D41" s="1904"/>
      <c r="E41" s="881">
        <v>281082555.67457443</v>
      </c>
      <c r="F41" s="882">
        <v>133498</v>
      </c>
      <c r="G41" s="890"/>
      <c r="H41" s="890"/>
      <c r="I41" s="891"/>
      <c r="J41" s="850"/>
    </row>
    <row r="42" spans="2:10" x14ac:dyDescent="0.25">
      <c r="B42" s="850"/>
      <c r="C42" s="850"/>
      <c r="D42" s="850"/>
      <c r="E42" s="850"/>
      <c r="F42" s="850"/>
      <c r="G42" s="850"/>
      <c r="H42" s="850"/>
      <c r="I42" s="850"/>
      <c r="J42" s="850"/>
    </row>
    <row r="43" spans="2:10" ht="15.75" thickBot="1" x14ac:dyDescent="0.3">
      <c r="B43" s="1878" t="s">
        <v>119</v>
      </c>
      <c r="C43" s="1879"/>
      <c r="D43" s="1879"/>
      <c r="E43" s="850"/>
      <c r="F43" s="850"/>
      <c r="G43" s="850"/>
      <c r="H43" s="850"/>
      <c r="I43" s="850"/>
      <c r="J43" s="850"/>
    </row>
    <row r="44" spans="2:10" ht="25.5" thickBot="1" x14ac:dyDescent="0.3">
      <c r="B44" s="892" t="s">
        <v>1</v>
      </c>
      <c r="C44" s="863" t="s">
        <v>120</v>
      </c>
      <c r="D44" s="865" t="s">
        <v>121</v>
      </c>
      <c r="E44" s="850"/>
      <c r="F44" s="850"/>
      <c r="G44" s="850"/>
      <c r="H44" s="850"/>
      <c r="I44" s="850"/>
      <c r="J44" s="850"/>
    </row>
    <row r="45" spans="2:10" ht="48.75" thickBot="1" x14ac:dyDescent="0.3">
      <c r="B45" s="856" t="s">
        <v>235</v>
      </c>
      <c r="C45" s="893">
        <v>8.9444358260558094E-3</v>
      </c>
      <c r="D45" s="894">
        <v>8.000293224643067E-5</v>
      </c>
      <c r="E45" s="850"/>
      <c r="F45" s="850"/>
      <c r="G45" s="850"/>
      <c r="H45" s="850"/>
      <c r="I45" s="850"/>
      <c r="J45" s="850"/>
    </row>
  </sheetData>
  <mergeCells count="17">
    <mergeCell ref="B38:D38"/>
    <mergeCell ref="B39:B41"/>
    <mergeCell ref="C40:D40"/>
    <mergeCell ref="C41:D41"/>
    <mergeCell ref="B43:D43"/>
    <mergeCell ref="B37:I37"/>
    <mergeCell ref="B3:H3"/>
    <mergeCell ref="B4:B6"/>
    <mergeCell ref="C4:H4"/>
    <mergeCell ref="C5:D5"/>
    <mergeCell ref="E5:F5"/>
    <mergeCell ref="G5:H5"/>
    <mergeCell ref="B9:F9"/>
    <mergeCell ref="B10:F10"/>
    <mergeCell ref="B12:B19"/>
    <mergeCell ref="B20:B27"/>
    <mergeCell ref="B28:B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workbookViewId="0"/>
  </sheetViews>
  <sheetFormatPr defaultRowHeight="15" x14ac:dyDescent="0.25"/>
  <sheetData>
    <row r="1" spans="2:8" x14ac:dyDescent="0.25">
      <c r="B1" s="17"/>
      <c r="C1" s="17"/>
      <c r="D1" s="17"/>
      <c r="E1" s="17"/>
      <c r="F1" s="17"/>
      <c r="G1" s="17"/>
      <c r="H1" s="17"/>
    </row>
    <row r="2" spans="2:8" ht="15.75" thickBot="1" x14ac:dyDescent="0.3">
      <c r="B2" s="1315" t="s">
        <v>2</v>
      </c>
      <c r="C2" s="1316"/>
      <c r="D2" s="1316"/>
      <c r="E2" s="1316"/>
      <c r="F2" s="1316"/>
      <c r="G2" s="1316"/>
      <c r="H2" s="1316"/>
    </row>
    <row r="3" spans="2:8" ht="15.75" thickBot="1" x14ac:dyDescent="0.3">
      <c r="B3" s="1318" t="s">
        <v>1</v>
      </c>
      <c r="C3" s="1321" t="s">
        <v>3</v>
      </c>
      <c r="D3" s="1322"/>
      <c r="E3" s="1322"/>
      <c r="F3" s="1322"/>
      <c r="G3" s="1322"/>
      <c r="H3" s="1323"/>
    </row>
    <row r="4" spans="2:8" x14ac:dyDescent="0.25">
      <c r="B4" s="1319"/>
      <c r="C4" s="1324" t="s">
        <v>4</v>
      </c>
      <c r="D4" s="1325"/>
      <c r="E4" s="1326" t="s">
        <v>5</v>
      </c>
      <c r="F4" s="1325"/>
      <c r="G4" s="1327" t="s">
        <v>6</v>
      </c>
      <c r="H4" s="1328"/>
    </row>
    <row r="5" spans="2:8" ht="15.75" thickBot="1" x14ac:dyDescent="0.3">
      <c r="B5" s="1320"/>
      <c r="C5" s="18" t="s">
        <v>7</v>
      </c>
      <c r="D5" s="19" t="s">
        <v>8</v>
      </c>
      <c r="E5" s="19" t="s">
        <v>7</v>
      </c>
      <c r="F5" s="19" t="s">
        <v>8</v>
      </c>
      <c r="G5" s="19" t="s">
        <v>7</v>
      </c>
      <c r="H5" s="20" t="s">
        <v>8</v>
      </c>
    </row>
    <row r="6" spans="2:8" ht="48.75" thickBot="1" x14ac:dyDescent="0.3">
      <c r="B6" s="21" t="s">
        <v>97</v>
      </c>
      <c r="C6" s="22">
        <v>127776</v>
      </c>
      <c r="D6" s="23">
        <v>1</v>
      </c>
      <c r="E6" s="24">
        <v>0</v>
      </c>
      <c r="F6" s="23">
        <v>0</v>
      </c>
      <c r="G6" s="24">
        <v>127776</v>
      </c>
      <c r="H6" s="25">
        <v>1</v>
      </c>
    </row>
    <row r="7" spans="2:8" x14ac:dyDescent="0.25">
      <c r="B7" s="17"/>
      <c r="C7" s="17"/>
      <c r="D7" s="17"/>
      <c r="E7" s="17"/>
      <c r="F7" s="17"/>
      <c r="G7" s="17"/>
      <c r="H7" s="17"/>
    </row>
    <row r="8" spans="2:8" x14ac:dyDescent="0.25">
      <c r="B8" s="1315" t="s">
        <v>10</v>
      </c>
      <c r="C8" s="1316"/>
      <c r="D8" s="17"/>
      <c r="E8" s="17"/>
      <c r="F8" s="17"/>
      <c r="G8" s="17"/>
      <c r="H8" s="17"/>
    </row>
    <row r="9" spans="2:8" ht="15.75" thickBot="1" x14ac:dyDescent="0.3">
      <c r="B9" s="1317" t="s">
        <v>7</v>
      </c>
      <c r="C9" s="1316"/>
      <c r="D9" s="17"/>
      <c r="E9" s="17"/>
      <c r="F9" s="17"/>
      <c r="G9" s="17"/>
      <c r="H9" s="17"/>
    </row>
    <row r="10" spans="2:8" ht="37.5" thickBot="1" x14ac:dyDescent="0.3">
      <c r="B10" s="26" t="s">
        <v>98</v>
      </c>
      <c r="C10" s="27" t="s">
        <v>12</v>
      </c>
      <c r="D10" s="17"/>
      <c r="E10" s="17"/>
      <c r="F10" s="17"/>
      <c r="G10" s="17"/>
      <c r="H10" s="17"/>
    </row>
    <row r="11" spans="2:8" ht="24" x14ac:dyDescent="0.25">
      <c r="B11" s="28" t="s">
        <v>99</v>
      </c>
      <c r="C11" s="1228">
        <v>16733</v>
      </c>
      <c r="D11" s="17"/>
      <c r="E11" s="17"/>
      <c r="F11" s="17"/>
      <c r="G11" s="17"/>
      <c r="H11" s="17"/>
    </row>
    <row r="12" spans="2:8" ht="24" x14ac:dyDescent="0.25">
      <c r="B12" s="29" t="s">
        <v>100</v>
      </c>
      <c r="C12" s="1229">
        <v>22145</v>
      </c>
      <c r="D12" s="17"/>
      <c r="E12" s="17"/>
      <c r="F12" s="17"/>
      <c r="G12" s="17"/>
      <c r="H12" s="17"/>
    </row>
    <row r="13" spans="2:8" ht="24" x14ac:dyDescent="0.25">
      <c r="B13" s="29" t="s">
        <v>101</v>
      </c>
      <c r="C13" s="1229">
        <v>13989</v>
      </c>
      <c r="D13" s="17"/>
      <c r="E13" s="17"/>
      <c r="F13" s="17"/>
      <c r="G13" s="17"/>
      <c r="H13" s="17"/>
    </row>
    <row r="14" spans="2:8" ht="24" x14ac:dyDescent="0.25">
      <c r="B14" s="29" t="s">
        <v>102</v>
      </c>
      <c r="C14" s="1229">
        <v>13134</v>
      </c>
      <c r="D14" s="17"/>
      <c r="E14" s="17"/>
      <c r="F14" s="17"/>
      <c r="G14" s="17"/>
      <c r="H14" s="17"/>
    </row>
    <row r="15" spans="2:8" ht="24" x14ac:dyDescent="0.25">
      <c r="B15" s="29" t="s">
        <v>103</v>
      </c>
      <c r="C15" s="1229">
        <v>20235</v>
      </c>
      <c r="D15" s="17"/>
      <c r="E15" s="17"/>
      <c r="F15" s="17"/>
      <c r="G15" s="17"/>
      <c r="H15" s="17"/>
    </row>
    <row r="16" spans="2:8" ht="24" x14ac:dyDescent="0.25">
      <c r="B16" s="29" t="s">
        <v>104</v>
      </c>
      <c r="C16" s="1229">
        <v>21360</v>
      </c>
      <c r="D16" s="17"/>
      <c r="E16" s="17"/>
      <c r="F16" s="17"/>
      <c r="G16" s="17"/>
      <c r="H16" s="17"/>
    </row>
    <row r="17" spans="2:8" ht="24" x14ac:dyDescent="0.25">
      <c r="B17" s="29" t="s">
        <v>105</v>
      </c>
      <c r="C17" s="1229">
        <v>20180</v>
      </c>
      <c r="D17" s="17"/>
      <c r="E17" s="17"/>
      <c r="F17" s="17"/>
      <c r="G17" s="17"/>
      <c r="H17" s="17"/>
    </row>
    <row r="18" spans="2:8" ht="15.75" thickBot="1" x14ac:dyDescent="0.3">
      <c r="B18" s="30" t="s">
        <v>6</v>
      </c>
      <c r="C18" s="31">
        <v>127776</v>
      </c>
      <c r="D18" s="17"/>
      <c r="E18" s="17"/>
      <c r="F18" s="17"/>
      <c r="G18" s="17"/>
      <c r="H18" s="17"/>
    </row>
  </sheetData>
  <mergeCells count="8">
    <mergeCell ref="B8:C8"/>
    <mergeCell ref="B9:C9"/>
    <mergeCell ref="B2:H2"/>
    <mergeCell ref="B3:B5"/>
    <mergeCell ref="C3:H3"/>
    <mergeCell ref="C4:D4"/>
    <mergeCell ref="E4:F4"/>
    <mergeCell ref="G4:H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6"/>
  <sheetViews>
    <sheetView workbookViewId="0"/>
  </sheetViews>
  <sheetFormatPr defaultRowHeight="15" x14ac:dyDescent="0.25"/>
  <sheetData>
    <row r="2" spans="2:10" x14ac:dyDescent="0.25">
      <c r="B2" s="895"/>
      <c r="C2" s="895"/>
      <c r="D2" s="895"/>
      <c r="E2" s="895"/>
      <c r="F2" s="895"/>
      <c r="G2" s="895"/>
      <c r="H2" s="895"/>
      <c r="I2" s="895"/>
      <c r="J2" s="895"/>
    </row>
    <row r="3" spans="2:10" ht="15.75" thickBot="1" x14ac:dyDescent="0.3">
      <c r="B3" s="1905" t="s">
        <v>2</v>
      </c>
      <c r="C3" s="1906"/>
      <c r="D3" s="1906"/>
      <c r="E3" s="1906"/>
      <c r="F3" s="1906"/>
      <c r="G3" s="1906"/>
      <c r="H3" s="1906"/>
      <c r="I3" s="895"/>
      <c r="J3" s="895"/>
    </row>
    <row r="4" spans="2:10" ht="15.75" thickBot="1" x14ac:dyDescent="0.3">
      <c r="B4" s="1907" t="s">
        <v>1</v>
      </c>
      <c r="C4" s="1910" t="s">
        <v>3</v>
      </c>
      <c r="D4" s="1911"/>
      <c r="E4" s="1911"/>
      <c r="F4" s="1911"/>
      <c r="G4" s="1911"/>
      <c r="H4" s="1912"/>
      <c r="I4" s="895"/>
      <c r="J4" s="895"/>
    </row>
    <row r="5" spans="2:10" x14ac:dyDescent="0.25">
      <c r="B5" s="1908"/>
      <c r="C5" s="1913" t="s">
        <v>4</v>
      </c>
      <c r="D5" s="1914"/>
      <c r="E5" s="1915" t="s">
        <v>5</v>
      </c>
      <c r="F5" s="1914"/>
      <c r="G5" s="1916" t="s">
        <v>6</v>
      </c>
      <c r="H5" s="1917"/>
      <c r="I5" s="895"/>
      <c r="J5" s="895"/>
    </row>
    <row r="6" spans="2:10" ht="15.75" thickBot="1" x14ac:dyDescent="0.3">
      <c r="B6" s="1909"/>
      <c r="C6" s="896" t="s">
        <v>7</v>
      </c>
      <c r="D6" s="897" t="s">
        <v>8</v>
      </c>
      <c r="E6" s="897" t="s">
        <v>7</v>
      </c>
      <c r="F6" s="897" t="s">
        <v>8</v>
      </c>
      <c r="G6" s="897" t="s">
        <v>7</v>
      </c>
      <c r="H6" s="898" t="s">
        <v>8</v>
      </c>
      <c r="I6" s="895"/>
      <c r="J6" s="895"/>
    </row>
    <row r="7" spans="2:10" ht="96.75" thickBot="1" x14ac:dyDescent="0.3">
      <c r="B7" s="899" t="s">
        <v>236</v>
      </c>
      <c r="C7" s="900">
        <v>120221</v>
      </c>
      <c r="D7" s="901">
        <v>0.94087309040821443</v>
      </c>
      <c r="E7" s="902">
        <v>7555</v>
      </c>
      <c r="F7" s="901">
        <v>5.9126909591785626E-2</v>
      </c>
      <c r="G7" s="902">
        <v>127776</v>
      </c>
      <c r="H7" s="903">
        <v>1</v>
      </c>
      <c r="I7" s="895"/>
      <c r="J7" s="895"/>
    </row>
    <row r="8" spans="2:10" x14ac:dyDescent="0.25">
      <c r="B8" s="895"/>
      <c r="C8" s="895"/>
      <c r="D8" s="895"/>
      <c r="E8" s="895"/>
      <c r="F8" s="895"/>
      <c r="G8" s="895"/>
      <c r="H8" s="895"/>
      <c r="I8" s="895"/>
      <c r="J8" s="895"/>
    </row>
    <row r="9" spans="2:10" x14ac:dyDescent="0.25">
      <c r="B9" s="1905" t="s">
        <v>10</v>
      </c>
      <c r="C9" s="1906"/>
      <c r="D9" s="895"/>
      <c r="E9" s="895"/>
      <c r="F9" s="895"/>
      <c r="G9" s="895"/>
      <c r="H9" s="895"/>
      <c r="I9" s="895"/>
      <c r="J9" s="895"/>
    </row>
    <row r="10" spans="2:10" ht="15.75" thickBot="1" x14ac:dyDescent="0.3">
      <c r="B10" s="1918" t="s">
        <v>107</v>
      </c>
      <c r="C10" s="1906"/>
      <c r="D10" s="895"/>
      <c r="E10" s="895"/>
      <c r="F10" s="895"/>
      <c r="G10" s="895"/>
      <c r="H10" s="895"/>
      <c r="I10" s="895"/>
      <c r="J10" s="895"/>
    </row>
    <row r="11" spans="2:10" ht="61.5" thickBot="1" x14ac:dyDescent="0.3">
      <c r="B11" s="904" t="s">
        <v>11</v>
      </c>
      <c r="C11" s="905" t="s">
        <v>237</v>
      </c>
      <c r="D11" s="895"/>
      <c r="E11" s="895"/>
      <c r="F11" s="895"/>
      <c r="G11" s="895"/>
      <c r="H11" s="895"/>
      <c r="I11" s="895"/>
      <c r="J11" s="895"/>
    </row>
    <row r="12" spans="2:10" x14ac:dyDescent="0.25">
      <c r="B12" s="906" t="s">
        <v>13</v>
      </c>
      <c r="C12" s="1293">
        <v>0.24153386454183276</v>
      </c>
      <c r="D12" s="895"/>
      <c r="E12" s="895"/>
      <c r="F12" s="895"/>
      <c r="G12" s="895"/>
      <c r="H12" s="895"/>
      <c r="I12" s="895"/>
      <c r="J12" s="895"/>
    </row>
    <row r="13" spans="2:10" x14ac:dyDescent="0.25">
      <c r="B13" s="907" t="s">
        <v>14</v>
      </c>
      <c r="C13" s="1294">
        <v>0.24119076549210211</v>
      </c>
      <c r="D13" s="895"/>
      <c r="E13" s="895"/>
      <c r="F13" s="895"/>
      <c r="G13" s="895"/>
      <c r="H13" s="895"/>
      <c r="I13" s="895"/>
      <c r="J13" s="895"/>
    </row>
    <row r="14" spans="2:10" x14ac:dyDescent="0.25">
      <c r="B14" s="907" t="s">
        <v>15</v>
      </c>
      <c r="C14" s="1294">
        <v>0.22002328288707809</v>
      </c>
      <c r="D14" s="895"/>
      <c r="E14" s="895"/>
      <c r="F14" s="895"/>
      <c r="G14" s="895"/>
      <c r="H14" s="895"/>
      <c r="I14" s="895"/>
      <c r="J14" s="895"/>
    </row>
    <row r="15" spans="2:10" x14ac:dyDescent="0.25">
      <c r="B15" s="907" t="s">
        <v>16</v>
      </c>
      <c r="C15" s="1294">
        <v>0.29681978798586595</v>
      </c>
      <c r="D15" s="895"/>
      <c r="E15" s="895"/>
      <c r="F15" s="895"/>
      <c r="G15" s="895"/>
      <c r="H15" s="895"/>
      <c r="I15" s="895"/>
      <c r="J15" s="895"/>
    </row>
    <row r="16" spans="2:10" x14ac:dyDescent="0.25">
      <c r="B16" s="907" t="s">
        <v>17</v>
      </c>
      <c r="C16" s="1294">
        <v>0.24503025064822798</v>
      </c>
      <c r="D16" s="895"/>
      <c r="E16" s="895"/>
      <c r="F16" s="895"/>
      <c r="G16" s="895"/>
      <c r="H16" s="895"/>
      <c r="I16" s="895"/>
      <c r="J16" s="895"/>
    </row>
    <row r="17" spans="2:10" x14ac:dyDescent="0.25">
      <c r="B17" s="907" t="s">
        <v>18</v>
      </c>
      <c r="C17" s="1294">
        <v>0.2204648160103293</v>
      </c>
      <c r="D17" s="895"/>
      <c r="E17" s="895"/>
      <c r="F17" s="895"/>
      <c r="G17" s="895"/>
      <c r="H17" s="895"/>
      <c r="I17" s="895"/>
      <c r="J17" s="895"/>
    </row>
    <row r="18" spans="2:10" x14ac:dyDescent="0.25">
      <c r="B18" s="907" t="s">
        <v>19</v>
      </c>
      <c r="C18" s="1294">
        <v>0.20325203252032512</v>
      </c>
      <c r="D18" s="895"/>
      <c r="E18" s="895"/>
      <c r="F18" s="895"/>
      <c r="G18" s="895"/>
      <c r="H18" s="895"/>
      <c r="I18" s="895"/>
      <c r="J18" s="895"/>
    </row>
    <row r="19" spans="2:10" x14ac:dyDescent="0.25">
      <c r="B19" s="907" t="s">
        <v>20</v>
      </c>
      <c r="C19" s="1294">
        <v>0.21008094186902124</v>
      </c>
      <c r="D19" s="895"/>
      <c r="E19" s="895"/>
      <c r="F19" s="895"/>
      <c r="G19" s="895"/>
      <c r="H19" s="895"/>
      <c r="I19" s="895"/>
      <c r="J19" s="895"/>
    </row>
    <row r="20" spans="2:10" x14ac:dyDescent="0.25">
      <c r="B20" s="907" t="s">
        <v>21</v>
      </c>
      <c r="C20" s="1294">
        <v>0.22869254796965649</v>
      </c>
      <c r="D20" s="895"/>
      <c r="E20" s="895"/>
      <c r="F20" s="895"/>
      <c r="G20" s="895"/>
      <c r="H20" s="895"/>
      <c r="I20" s="895"/>
      <c r="J20" s="895"/>
    </row>
    <row r="21" spans="2:10" x14ac:dyDescent="0.25">
      <c r="B21" s="907" t="s">
        <v>22</v>
      </c>
      <c r="C21" s="1294">
        <v>0.23529411764705893</v>
      </c>
      <c r="D21" s="895"/>
      <c r="E21" s="895"/>
      <c r="F21" s="895"/>
      <c r="G21" s="895"/>
      <c r="H21" s="895"/>
      <c r="I21" s="895"/>
      <c r="J21" s="895"/>
    </row>
    <row r="22" spans="2:10" x14ac:dyDescent="0.25">
      <c r="B22" s="907" t="s">
        <v>23</v>
      </c>
      <c r="C22" s="1294">
        <v>0.22498647917793385</v>
      </c>
      <c r="D22" s="895"/>
      <c r="E22" s="895"/>
      <c r="F22" s="895"/>
      <c r="G22" s="895"/>
      <c r="H22" s="895"/>
      <c r="I22" s="895"/>
      <c r="J22" s="895"/>
    </row>
    <row r="23" spans="2:10" x14ac:dyDescent="0.25">
      <c r="B23" s="907" t="s">
        <v>24</v>
      </c>
      <c r="C23" s="1294">
        <v>0.21798689696247769</v>
      </c>
      <c r="D23" s="895"/>
      <c r="E23" s="895"/>
      <c r="F23" s="895"/>
      <c r="G23" s="895"/>
      <c r="H23" s="895"/>
      <c r="I23" s="895"/>
      <c r="J23" s="895"/>
    </row>
    <row r="24" spans="2:10" x14ac:dyDescent="0.25">
      <c r="B24" s="907" t="s">
        <v>25</v>
      </c>
      <c r="C24" s="1294">
        <v>0.22225305216426203</v>
      </c>
      <c r="D24" s="895"/>
      <c r="E24" s="895"/>
      <c r="F24" s="895"/>
      <c r="G24" s="895"/>
      <c r="H24" s="895"/>
      <c r="I24" s="895"/>
      <c r="J24" s="895"/>
    </row>
    <row r="25" spans="2:10" x14ac:dyDescent="0.25">
      <c r="B25" s="907" t="s">
        <v>26</v>
      </c>
      <c r="C25" s="1294">
        <v>0.23116615067079505</v>
      </c>
      <c r="D25" s="895"/>
      <c r="E25" s="895"/>
      <c r="F25" s="895"/>
      <c r="G25" s="895"/>
      <c r="H25" s="895"/>
      <c r="I25" s="895"/>
      <c r="J25" s="895"/>
    </row>
    <row r="26" spans="2:10" x14ac:dyDescent="0.25">
      <c r="B26" s="907" t="s">
        <v>27</v>
      </c>
      <c r="C26" s="1294">
        <v>0.20571720265441562</v>
      </c>
      <c r="D26" s="895"/>
      <c r="E26" s="895"/>
      <c r="F26" s="895"/>
      <c r="G26" s="895"/>
      <c r="H26" s="895"/>
      <c r="I26" s="895"/>
      <c r="J26" s="895"/>
    </row>
    <row r="27" spans="2:10" x14ac:dyDescent="0.25">
      <c r="B27" s="907" t="s">
        <v>28</v>
      </c>
      <c r="C27" s="1294">
        <v>0.19924812030075198</v>
      </c>
      <c r="D27" s="895"/>
      <c r="E27" s="895"/>
      <c r="F27" s="895"/>
      <c r="G27" s="895"/>
      <c r="H27" s="895"/>
      <c r="I27" s="895"/>
      <c r="J27" s="895"/>
    </row>
    <row r="28" spans="2:10" x14ac:dyDescent="0.25">
      <c r="B28" s="907" t="s">
        <v>29</v>
      </c>
      <c r="C28" s="1294">
        <v>0.23979984603541199</v>
      </c>
      <c r="D28" s="895"/>
      <c r="E28" s="895"/>
      <c r="F28" s="895"/>
      <c r="G28" s="895"/>
      <c r="H28" s="895"/>
      <c r="I28" s="895"/>
      <c r="J28" s="895"/>
    </row>
    <row r="29" spans="2:10" x14ac:dyDescent="0.25">
      <c r="B29" s="907" t="s">
        <v>30</v>
      </c>
      <c r="C29" s="1294">
        <v>0.23106646058732608</v>
      </c>
      <c r="D29" s="895"/>
      <c r="E29" s="895"/>
      <c r="F29" s="895"/>
      <c r="G29" s="895"/>
      <c r="H29" s="895"/>
      <c r="I29" s="895"/>
      <c r="J29" s="895"/>
    </row>
    <row r="30" spans="2:10" x14ac:dyDescent="0.25">
      <c r="B30" s="907" t="s">
        <v>31</v>
      </c>
      <c r="C30" s="1294">
        <v>0.21053958648512353</v>
      </c>
      <c r="D30" s="895"/>
      <c r="E30" s="895"/>
      <c r="F30" s="895"/>
      <c r="G30" s="895"/>
      <c r="H30" s="895"/>
      <c r="I30" s="895"/>
      <c r="J30" s="895"/>
    </row>
    <row r="31" spans="2:10" x14ac:dyDescent="0.25">
      <c r="B31" s="907" t="s">
        <v>32</v>
      </c>
      <c r="C31" s="1294">
        <v>0.21215074723846669</v>
      </c>
      <c r="D31" s="895"/>
      <c r="E31" s="895"/>
      <c r="F31" s="895"/>
      <c r="G31" s="895"/>
      <c r="H31" s="895"/>
      <c r="I31" s="895"/>
      <c r="J31" s="895"/>
    </row>
    <row r="32" spans="2:10" x14ac:dyDescent="0.25">
      <c r="B32" s="907" t="s">
        <v>33</v>
      </c>
      <c r="C32" s="1294">
        <v>0.21361889071938453</v>
      </c>
      <c r="D32" s="895"/>
      <c r="E32" s="895"/>
      <c r="F32" s="895"/>
      <c r="G32" s="895"/>
      <c r="H32" s="895"/>
      <c r="I32" s="895"/>
      <c r="J32" s="895"/>
    </row>
    <row r="33" spans="2:10" x14ac:dyDescent="0.25">
      <c r="B33" s="907" t="s">
        <v>34</v>
      </c>
      <c r="C33" s="1294">
        <v>0.25399913532209278</v>
      </c>
      <c r="D33" s="895"/>
      <c r="E33" s="895"/>
      <c r="F33" s="895"/>
      <c r="G33" s="895"/>
      <c r="H33" s="895"/>
      <c r="I33" s="895"/>
      <c r="J33" s="895"/>
    </row>
    <row r="34" spans="2:10" x14ac:dyDescent="0.25">
      <c r="B34" s="907" t="s">
        <v>35</v>
      </c>
      <c r="C34" s="1294">
        <v>0.27937576499388</v>
      </c>
      <c r="D34" s="895"/>
      <c r="E34" s="895"/>
      <c r="F34" s="895"/>
      <c r="G34" s="895"/>
      <c r="H34" s="895"/>
      <c r="I34" s="895"/>
      <c r="J34" s="895"/>
    </row>
    <row r="35" spans="2:10" x14ac:dyDescent="0.25">
      <c r="B35" s="907" t="s">
        <v>36</v>
      </c>
      <c r="C35" s="1294">
        <v>0.2746148693904889</v>
      </c>
      <c r="D35" s="895"/>
      <c r="E35" s="895"/>
      <c r="F35" s="895"/>
      <c r="G35" s="895"/>
      <c r="H35" s="895"/>
      <c r="I35" s="895"/>
      <c r="J35" s="895"/>
    </row>
    <row r="36" spans="2:10" x14ac:dyDescent="0.25">
      <c r="B36" s="907" t="s">
        <v>37</v>
      </c>
      <c r="C36" s="1294">
        <v>0.23481195756991366</v>
      </c>
      <c r="D36" s="895"/>
      <c r="E36" s="895"/>
      <c r="F36" s="895"/>
      <c r="G36" s="895"/>
      <c r="H36" s="895"/>
      <c r="I36" s="895"/>
      <c r="J36" s="895"/>
    </row>
    <row r="37" spans="2:10" x14ac:dyDescent="0.25">
      <c r="B37" s="907" t="s">
        <v>38</v>
      </c>
      <c r="C37" s="1294">
        <v>0.22765957446808519</v>
      </c>
      <c r="D37" s="895"/>
      <c r="E37" s="895"/>
      <c r="F37" s="895"/>
      <c r="G37" s="895"/>
      <c r="H37" s="895"/>
      <c r="I37" s="895"/>
      <c r="J37" s="895"/>
    </row>
    <row r="38" spans="2:10" x14ac:dyDescent="0.25">
      <c r="B38" s="907" t="s">
        <v>39</v>
      </c>
      <c r="C38" s="1294">
        <v>0.23484848484848483</v>
      </c>
      <c r="D38" s="895"/>
      <c r="E38" s="895"/>
      <c r="F38" s="895"/>
      <c r="G38" s="895"/>
      <c r="H38" s="895"/>
      <c r="I38" s="895"/>
      <c r="J38" s="895"/>
    </row>
    <row r="39" spans="2:10" x14ac:dyDescent="0.25">
      <c r="B39" s="907" t="s">
        <v>40</v>
      </c>
      <c r="C39" s="1294">
        <v>0.21084337349397578</v>
      </c>
      <c r="D39" s="895"/>
      <c r="E39" s="895"/>
      <c r="F39" s="895"/>
      <c r="G39" s="895"/>
      <c r="H39" s="895"/>
      <c r="I39" s="895"/>
      <c r="J39" s="895"/>
    </row>
    <row r="40" spans="2:10" x14ac:dyDescent="0.25">
      <c r="B40" s="907" t="s">
        <v>41</v>
      </c>
      <c r="C40" s="1294">
        <v>0.23749999999999993</v>
      </c>
      <c r="D40" s="895"/>
      <c r="E40" s="895"/>
      <c r="F40" s="895"/>
      <c r="G40" s="895"/>
      <c r="H40" s="895"/>
      <c r="I40" s="895"/>
      <c r="J40" s="895"/>
    </row>
    <row r="41" spans="2:10" x14ac:dyDescent="0.25">
      <c r="B41" s="907" t="s">
        <v>42</v>
      </c>
      <c r="C41" s="1294">
        <v>0.41441821247892063</v>
      </c>
      <c r="D41" s="895"/>
      <c r="E41" s="895"/>
      <c r="F41" s="895"/>
      <c r="G41" s="895"/>
      <c r="H41" s="895"/>
      <c r="I41" s="895"/>
      <c r="J41" s="895"/>
    </row>
    <row r="42" spans="2:10" x14ac:dyDescent="0.25">
      <c r="B42" s="907" t="s">
        <v>43</v>
      </c>
      <c r="C42" s="1294">
        <v>0.44115259740259632</v>
      </c>
      <c r="D42" s="895"/>
      <c r="E42" s="895"/>
      <c r="F42" s="895"/>
      <c r="G42" s="895"/>
      <c r="H42" s="895"/>
      <c r="I42" s="895"/>
      <c r="J42" s="895"/>
    </row>
    <row r="43" spans="2:10" x14ac:dyDescent="0.25">
      <c r="B43" s="907" t="s">
        <v>44</v>
      </c>
      <c r="C43" s="1294">
        <v>0.42125984251968474</v>
      </c>
      <c r="D43" s="895"/>
      <c r="E43" s="895"/>
      <c r="F43" s="895"/>
      <c r="G43" s="895"/>
      <c r="H43" s="895"/>
      <c r="I43" s="895"/>
      <c r="J43" s="895"/>
    </row>
    <row r="44" spans="2:10" x14ac:dyDescent="0.25">
      <c r="B44" s="907" t="s">
        <v>45</v>
      </c>
      <c r="C44" s="1294">
        <v>0.43080724876441534</v>
      </c>
      <c r="D44" s="895"/>
      <c r="E44" s="895"/>
      <c r="F44" s="895"/>
      <c r="G44" s="895"/>
      <c r="H44" s="895"/>
      <c r="I44" s="895"/>
      <c r="J44" s="895"/>
    </row>
    <row r="45" spans="2:10" x14ac:dyDescent="0.25">
      <c r="B45" s="907" t="s">
        <v>46</v>
      </c>
      <c r="C45" s="1294">
        <v>0.45541401273885362</v>
      </c>
      <c r="D45" s="895"/>
      <c r="E45" s="895"/>
      <c r="F45" s="895"/>
      <c r="G45" s="895"/>
      <c r="H45" s="895"/>
      <c r="I45" s="895"/>
      <c r="J45" s="895"/>
    </row>
    <row r="46" spans="2:10" x14ac:dyDescent="0.25">
      <c r="B46" s="907" t="s">
        <v>47</v>
      </c>
      <c r="C46" s="1294">
        <v>0.49556962025316481</v>
      </c>
      <c r="D46" s="895"/>
      <c r="E46" s="895"/>
      <c r="F46" s="895"/>
      <c r="G46" s="895"/>
      <c r="H46" s="895"/>
      <c r="I46" s="895"/>
      <c r="J46" s="895"/>
    </row>
    <row r="47" spans="2:10" x14ac:dyDescent="0.25">
      <c r="B47" s="907" t="s">
        <v>48</v>
      </c>
      <c r="C47" s="1294">
        <v>0.44895104895104887</v>
      </c>
      <c r="D47" s="895"/>
      <c r="E47" s="895"/>
      <c r="F47" s="895"/>
      <c r="G47" s="895"/>
      <c r="H47" s="895"/>
      <c r="I47" s="895"/>
      <c r="J47" s="895"/>
    </row>
    <row r="48" spans="2:10" x14ac:dyDescent="0.25">
      <c r="B48" s="907" t="s">
        <v>49</v>
      </c>
      <c r="C48" s="1294">
        <v>0.449438202247191</v>
      </c>
      <c r="D48" s="895"/>
      <c r="E48" s="895"/>
      <c r="F48" s="895"/>
      <c r="G48" s="895"/>
      <c r="H48" s="895"/>
      <c r="I48" s="895"/>
      <c r="J48" s="895"/>
    </row>
    <row r="49" spans="2:10" x14ac:dyDescent="0.25">
      <c r="B49" s="907" t="s">
        <v>50</v>
      </c>
      <c r="C49" s="1294">
        <v>0.41261783901377752</v>
      </c>
      <c r="D49" s="895"/>
      <c r="E49" s="895"/>
      <c r="F49" s="895"/>
      <c r="G49" s="895"/>
      <c r="H49" s="895"/>
      <c r="I49" s="895"/>
      <c r="J49" s="895"/>
    </row>
    <row r="50" spans="2:10" x14ac:dyDescent="0.25">
      <c r="B50" s="907" t="s">
        <v>51</v>
      </c>
      <c r="C50" s="1294">
        <v>0.30201649862511443</v>
      </c>
      <c r="D50" s="895"/>
      <c r="E50" s="895"/>
      <c r="F50" s="895"/>
      <c r="G50" s="895"/>
      <c r="H50" s="895"/>
      <c r="I50" s="895"/>
      <c r="J50" s="895"/>
    </row>
    <row r="51" spans="2:10" x14ac:dyDescent="0.25">
      <c r="B51" s="907" t="s">
        <v>52</v>
      </c>
      <c r="C51" s="1294">
        <v>0.29455445544554504</v>
      </c>
      <c r="D51" s="895"/>
      <c r="E51" s="895"/>
      <c r="F51" s="895"/>
      <c r="G51" s="895"/>
      <c r="H51" s="895"/>
      <c r="I51" s="895"/>
      <c r="J51" s="895"/>
    </row>
    <row r="52" spans="2:10" x14ac:dyDescent="0.25">
      <c r="B52" s="907" t="s">
        <v>53</v>
      </c>
      <c r="C52" s="1294">
        <v>0.32494529540481382</v>
      </c>
      <c r="D52" s="895"/>
      <c r="E52" s="895"/>
      <c r="F52" s="895"/>
      <c r="G52" s="895"/>
      <c r="H52" s="895"/>
      <c r="I52" s="895"/>
      <c r="J52" s="895"/>
    </row>
    <row r="53" spans="2:10" x14ac:dyDescent="0.25">
      <c r="B53" s="907" t="s">
        <v>54</v>
      </c>
      <c r="C53" s="1294">
        <v>0.39651741293532394</v>
      </c>
      <c r="D53" s="895"/>
      <c r="E53" s="895"/>
      <c r="F53" s="895"/>
      <c r="G53" s="895"/>
      <c r="H53" s="895"/>
      <c r="I53" s="895"/>
      <c r="J53" s="895"/>
    </row>
    <row r="54" spans="2:10" x14ac:dyDescent="0.25">
      <c r="B54" s="907" t="s">
        <v>55</v>
      </c>
      <c r="C54" s="1294">
        <v>0.44307944307944314</v>
      </c>
      <c r="D54" s="895"/>
      <c r="E54" s="895"/>
      <c r="F54" s="895"/>
      <c r="G54" s="895"/>
      <c r="H54" s="895"/>
      <c r="I54" s="895"/>
      <c r="J54" s="895"/>
    </row>
    <row r="55" spans="2:10" x14ac:dyDescent="0.25">
      <c r="B55" s="907" t="s">
        <v>56</v>
      </c>
      <c r="C55" s="1294">
        <v>0.40890688259109287</v>
      </c>
      <c r="D55" s="895"/>
      <c r="E55" s="895"/>
      <c r="F55" s="895"/>
      <c r="G55" s="895"/>
      <c r="H55" s="895"/>
      <c r="I55" s="895"/>
      <c r="J55" s="895"/>
    </row>
    <row r="56" spans="2:10" x14ac:dyDescent="0.25">
      <c r="B56" s="907" t="s">
        <v>57</v>
      </c>
      <c r="C56" s="1294">
        <v>0.42238946378175002</v>
      </c>
      <c r="D56" s="895"/>
      <c r="E56" s="895"/>
      <c r="F56" s="895"/>
      <c r="G56" s="895"/>
      <c r="H56" s="895"/>
      <c r="I56" s="895"/>
      <c r="J56" s="895"/>
    </row>
    <row r="57" spans="2:10" x14ac:dyDescent="0.25">
      <c r="B57" s="907" t="s">
        <v>58</v>
      </c>
      <c r="C57" s="1294">
        <v>0.42374581939799322</v>
      </c>
      <c r="D57" s="895"/>
      <c r="E57" s="895"/>
      <c r="F57" s="895"/>
      <c r="G57" s="895"/>
      <c r="H57" s="895"/>
      <c r="I57" s="895"/>
      <c r="J57" s="895"/>
    </row>
    <row r="58" spans="2:10" x14ac:dyDescent="0.25">
      <c r="B58" s="907" t="s">
        <v>59</v>
      </c>
      <c r="C58" s="1294">
        <v>0.43301886792452848</v>
      </c>
      <c r="D58" s="895"/>
      <c r="E58" s="895"/>
      <c r="F58" s="895"/>
      <c r="G58" s="895"/>
      <c r="H58" s="895"/>
      <c r="I58" s="895"/>
      <c r="J58" s="895"/>
    </row>
    <row r="59" spans="2:10" x14ac:dyDescent="0.25">
      <c r="B59" s="907" t="s">
        <v>60</v>
      </c>
      <c r="C59" s="1294">
        <v>0.41302186878727615</v>
      </c>
      <c r="D59" s="895"/>
      <c r="E59" s="895"/>
      <c r="F59" s="895"/>
      <c r="G59" s="895"/>
      <c r="H59" s="895"/>
      <c r="I59" s="895"/>
      <c r="J59" s="895"/>
    </row>
    <row r="60" spans="2:10" x14ac:dyDescent="0.25">
      <c r="B60" s="907" t="s">
        <v>61</v>
      </c>
      <c r="C60" s="1294">
        <v>0.32879746835443108</v>
      </c>
      <c r="D60" s="895"/>
      <c r="E60" s="895"/>
      <c r="F60" s="895"/>
      <c r="G60" s="895"/>
      <c r="H60" s="895"/>
      <c r="I60" s="895"/>
      <c r="J60" s="895"/>
    </row>
    <row r="61" spans="2:10" x14ac:dyDescent="0.25">
      <c r="B61" s="907" t="s">
        <v>62</v>
      </c>
      <c r="C61" s="1294">
        <v>0.39642529789184255</v>
      </c>
      <c r="D61" s="895"/>
      <c r="E61" s="895"/>
      <c r="F61" s="895"/>
      <c r="G61" s="895"/>
      <c r="H61" s="895"/>
      <c r="I61" s="895"/>
      <c r="J61" s="895"/>
    </row>
    <row r="62" spans="2:10" x14ac:dyDescent="0.25">
      <c r="B62" s="907" t="s">
        <v>63</v>
      </c>
      <c r="C62" s="1294">
        <v>0.38523076923076871</v>
      </c>
      <c r="D62" s="895"/>
      <c r="E62" s="895"/>
      <c r="F62" s="895"/>
      <c r="G62" s="895"/>
      <c r="H62" s="895"/>
      <c r="I62" s="895"/>
      <c r="J62" s="895"/>
    </row>
    <row r="63" spans="2:10" x14ac:dyDescent="0.25">
      <c r="B63" s="907" t="s">
        <v>64</v>
      </c>
      <c r="C63" s="1294">
        <v>0.42095721537345931</v>
      </c>
      <c r="D63" s="895"/>
      <c r="E63" s="895"/>
      <c r="F63" s="895"/>
      <c r="G63" s="895"/>
      <c r="H63" s="895"/>
      <c r="I63" s="895"/>
      <c r="J63" s="895"/>
    </row>
    <row r="64" spans="2:10" x14ac:dyDescent="0.25">
      <c r="B64" s="907" t="s">
        <v>65</v>
      </c>
      <c r="C64" s="1294">
        <v>0.42274554853532437</v>
      </c>
      <c r="D64" s="895"/>
      <c r="E64" s="895"/>
      <c r="F64" s="895"/>
      <c r="G64" s="895"/>
      <c r="H64" s="895"/>
      <c r="I64" s="895"/>
      <c r="J64" s="895"/>
    </row>
    <row r="65" spans="2:10" x14ac:dyDescent="0.25">
      <c r="B65" s="907" t="s">
        <v>66</v>
      </c>
      <c r="C65" s="1294">
        <v>0.43972517176764486</v>
      </c>
      <c r="D65" s="895"/>
      <c r="E65" s="895"/>
      <c r="F65" s="895"/>
      <c r="G65" s="895"/>
      <c r="H65" s="895"/>
      <c r="I65" s="895"/>
      <c r="J65" s="895"/>
    </row>
    <row r="66" spans="2:10" x14ac:dyDescent="0.25">
      <c r="B66" s="907" t="s">
        <v>67</v>
      </c>
      <c r="C66" s="1294">
        <v>0.41078947368421109</v>
      </c>
      <c r="D66" s="895"/>
      <c r="E66" s="895"/>
      <c r="F66" s="895"/>
      <c r="G66" s="895"/>
      <c r="H66" s="895"/>
      <c r="I66" s="895"/>
      <c r="J66" s="895"/>
    </row>
    <row r="67" spans="2:10" x14ac:dyDescent="0.25">
      <c r="B67" s="907" t="s">
        <v>68</v>
      </c>
      <c r="C67" s="1294">
        <v>0.43169968717413842</v>
      </c>
      <c r="D67" s="895"/>
      <c r="E67" s="895"/>
      <c r="F67" s="895"/>
      <c r="G67" s="895"/>
      <c r="H67" s="895"/>
      <c r="I67" s="895"/>
      <c r="J67" s="895"/>
    </row>
    <row r="68" spans="2:10" x14ac:dyDescent="0.25">
      <c r="B68" s="907" t="s">
        <v>69</v>
      </c>
      <c r="C68" s="1294">
        <v>0.44218415417558915</v>
      </c>
      <c r="D68" s="895"/>
      <c r="E68" s="895"/>
      <c r="F68" s="895"/>
      <c r="G68" s="895"/>
      <c r="H68" s="895"/>
      <c r="I68" s="895"/>
      <c r="J68" s="895"/>
    </row>
    <row r="69" spans="2:10" x14ac:dyDescent="0.25">
      <c r="B69" s="907" t="s">
        <v>70</v>
      </c>
      <c r="C69" s="1294">
        <v>0.40384615384615358</v>
      </c>
      <c r="D69" s="895"/>
      <c r="E69" s="895"/>
      <c r="F69" s="895"/>
      <c r="G69" s="895"/>
      <c r="H69" s="895"/>
      <c r="I69" s="895"/>
      <c r="J69" s="895"/>
    </row>
    <row r="70" spans="2:10" x14ac:dyDescent="0.25">
      <c r="B70" s="907" t="s">
        <v>71</v>
      </c>
      <c r="C70" s="1294">
        <v>0.45277269957343064</v>
      </c>
      <c r="D70" s="895"/>
      <c r="E70" s="895"/>
      <c r="F70" s="895"/>
      <c r="G70" s="895"/>
      <c r="H70" s="895"/>
      <c r="I70" s="895"/>
      <c r="J70" s="895"/>
    </row>
    <row r="71" spans="2:10" x14ac:dyDescent="0.25">
      <c r="B71" s="907" t="s">
        <v>72</v>
      </c>
      <c r="C71" s="1294">
        <v>0.45985155195681499</v>
      </c>
      <c r="D71" s="895"/>
      <c r="E71" s="895"/>
      <c r="F71" s="895"/>
      <c r="G71" s="895"/>
      <c r="H71" s="895"/>
      <c r="I71" s="895"/>
      <c r="J71" s="895"/>
    </row>
    <row r="72" spans="2:10" x14ac:dyDescent="0.25">
      <c r="B72" s="907" t="s">
        <v>73</v>
      </c>
      <c r="C72" s="1294">
        <v>0.42748267898383363</v>
      </c>
      <c r="D72" s="895"/>
      <c r="E72" s="895"/>
      <c r="F72" s="895"/>
      <c r="G72" s="895"/>
      <c r="H72" s="895"/>
      <c r="I72" s="895"/>
      <c r="J72" s="895"/>
    </row>
    <row r="73" spans="2:10" x14ac:dyDescent="0.25">
      <c r="B73" s="907" t="s">
        <v>74</v>
      </c>
      <c r="C73" s="1294">
        <v>0.39831130690161465</v>
      </c>
      <c r="D73" s="895"/>
      <c r="E73" s="895"/>
      <c r="F73" s="895"/>
      <c r="G73" s="895"/>
      <c r="H73" s="895"/>
      <c r="I73" s="895"/>
      <c r="J73" s="895"/>
    </row>
    <row r="74" spans="2:10" x14ac:dyDescent="0.25">
      <c r="B74" s="907" t="s">
        <v>75</v>
      </c>
      <c r="C74" s="1294">
        <v>0.42721088435374172</v>
      </c>
      <c r="D74" s="895"/>
      <c r="E74" s="895"/>
      <c r="F74" s="895"/>
      <c r="G74" s="895"/>
      <c r="H74" s="895"/>
      <c r="I74" s="895"/>
      <c r="J74" s="895"/>
    </row>
    <row r="75" spans="2:10" x14ac:dyDescent="0.25">
      <c r="B75" s="907" t="s">
        <v>76</v>
      </c>
      <c r="C75" s="1294">
        <v>0.48090960134755767</v>
      </c>
      <c r="D75" s="895"/>
      <c r="E75" s="895"/>
      <c r="F75" s="895"/>
      <c r="G75" s="895"/>
      <c r="H75" s="895"/>
      <c r="I75" s="895"/>
      <c r="J75" s="895"/>
    </row>
    <row r="76" spans="2:10" x14ac:dyDescent="0.25">
      <c r="B76" s="907" t="s">
        <v>77</v>
      </c>
      <c r="C76" s="1294">
        <v>0.50144592249855358</v>
      </c>
      <c r="D76" s="895"/>
      <c r="E76" s="895"/>
      <c r="F76" s="895"/>
      <c r="G76" s="895"/>
      <c r="H76" s="895"/>
      <c r="I76" s="895"/>
      <c r="J76" s="895"/>
    </row>
    <row r="77" spans="2:10" x14ac:dyDescent="0.25">
      <c r="B77" s="907" t="s">
        <v>78</v>
      </c>
      <c r="C77" s="1294">
        <v>0.48901673640167276</v>
      </c>
      <c r="D77" s="895"/>
      <c r="E77" s="895"/>
      <c r="F77" s="895"/>
      <c r="G77" s="895"/>
      <c r="H77" s="895"/>
      <c r="I77" s="895"/>
      <c r="J77" s="895"/>
    </row>
    <row r="78" spans="2:10" x14ac:dyDescent="0.25">
      <c r="B78" s="907" t="s">
        <v>79</v>
      </c>
      <c r="C78" s="1294">
        <v>0.47116165718927661</v>
      </c>
      <c r="D78" s="895"/>
      <c r="E78" s="895"/>
      <c r="F78" s="895"/>
      <c r="G78" s="895"/>
      <c r="H78" s="895"/>
      <c r="I78" s="895"/>
      <c r="J78" s="895"/>
    </row>
    <row r="79" spans="2:10" x14ac:dyDescent="0.25">
      <c r="B79" s="907" t="s">
        <v>80</v>
      </c>
      <c r="C79" s="1294">
        <v>0.52035694366982688</v>
      </c>
      <c r="D79" s="895"/>
      <c r="E79" s="895"/>
      <c r="F79" s="895"/>
      <c r="G79" s="895"/>
      <c r="H79" s="895"/>
      <c r="I79" s="895"/>
      <c r="J79" s="895"/>
    </row>
    <row r="80" spans="2:10" x14ac:dyDescent="0.25">
      <c r="B80" s="907" t="s">
        <v>81</v>
      </c>
      <c r="C80" s="1294">
        <v>0.50983436853002106</v>
      </c>
      <c r="D80" s="895"/>
      <c r="E80" s="895"/>
      <c r="F80" s="895"/>
      <c r="G80" s="895"/>
      <c r="H80" s="895"/>
      <c r="I80" s="895"/>
      <c r="J80" s="895"/>
    </row>
    <row r="81" spans="2:10" x14ac:dyDescent="0.25">
      <c r="B81" s="907" t="s">
        <v>82</v>
      </c>
      <c r="C81" s="1294">
        <v>0.50659282700421859</v>
      </c>
      <c r="D81" s="895"/>
      <c r="E81" s="895"/>
      <c r="F81" s="895"/>
      <c r="G81" s="895"/>
      <c r="H81" s="895"/>
      <c r="I81" s="895"/>
      <c r="J81" s="895"/>
    </row>
    <row r="82" spans="2:10" x14ac:dyDescent="0.25">
      <c r="B82" s="907" t="s">
        <v>83</v>
      </c>
      <c r="C82" s="1294">
        <v>0.47730496453900734</v>
      </c>
      <c r="D82" s="895"/>
      <c r="E82" s="895"/>
      <c r="F82" s="895"/>
      <c r="G82" s="895"/>
      <c r="H82" s="895"/>
      <c r="I82" s="895"/>
      <c r="J82" s="895"/>
    </row>
    <row r="83" spans="2:10" x14ac:dyDescent="0.25">
      <c r="B83" s="907" t="s">
        <v>84</v>
      </c>
      <c r="C83" s="1294">
        <v>0.4611576542269607</v>
      </c>
      <c r="D83" s="895"/>
      <c r="E83" s="895"/>
      <c r="F83" s="895"/>
      <c r="G83" s="895"/>
      <c r="H83" s="895"/>
      <c r="I83" s="895"/>
      <c r="J83" s="895"/>
    </row>
    <row r="84" spans="2:10" x14ac:dyDescent="0.25">
      <c r="B84" s="907" t="s">
        <v>85</v>
      </c>
      <c r="C84" s="1294">
        <v>0.36368943374197304</v>
      </c>
      <c r="D84" s="895"/>
      <c r="E84" s="895"/>
      <c r="F84" s="895"/>
      <c r="G84" s="895"/>
      <c r="H84" s="895"/>
      <c r="I84" s="895"/>
      <c r="J84" s="895"/>
    </row>
    <row r="85" spans="2:10" x14ac:dyDescent="0.25">
      <c r="B85" s="907" t="s">
        <v>86</v>
      </c>
      <c r="C85" s="1294">
        <v>0.43074324324324342</v>
      </c>
      <c r="D85" s="895"/>
      <c r="E85" s="895"/>
      <c r="F85" s="895"/>
      <c r="G85" s="895"/>
      <c r="H85" s="895"/>
      <c r="I85" s="895"/>
      <c r="J85" s="895"/>
    </row>
    <row r="86" spans="2:10" x14ac:dyDescent="0.25">
      <c r="B86" s="907" t="s">
        <v>87</v>
      </c>
      <c r="C86" s="1294">
        <v>0.46578947368421059</v>
      </c>
      <c r="D86" s="895"/>
      <c r="E86" s="895"/>
      <c r="F86" s="895"/>
      <c r="G86" s="895"/>
      <c r="H86" s="895"/>
      <c r="I86" s="895"/>
      <c r="J86" s="895"/>
    </row>
    <row r="87" spans="2:10" x14ac:dyDescent="0.25">
      <c r="B87" s="907" t="s">
        <v>88</v>
      </c>
      <c r="C87" s="1294">
        <v>0.44462809917355367</v>
      </c>
      <c r="D87" s="895"/>
      <c r="E87" s="895"/>
      <c r="F87" s="895"/>
      <c r="G87" s="895"/>
      <c r="H87" s="895"/>
      <c r="I87" s="895"/>
      <c r="J87" s="895"/>
    </row>
    <row r="88" spans="2:10" x14ac:dyDescent="0.25">
      <c r="B88" s="907" t="s">
        <v>89</v>
      </c>
      <c r="C88" s="1294">
        <v>0.45062955599734927</v>
      </c>
      <c r="D88" s="895"/>
      <c r="E88" s="895"/>
      <c r="F88" s="895"/>
      <c r="G88" s="895"/>
      <c r="H88" s="895"/>
      <c r="I88" s="895"/>
      <c r="J88" s="895"/>
    </row>
    <row r="89" spans="2:10" x14ac:dyDescent="0.25">
      <c r="B89" s="907" t="s">
        <v>90</v>
      </c>
      <c r="C89" s="1294">
        <v>0.42881471389645831</v>
      </c>
      <c r="D89" s="895"/>
      <c r="E89" s="895"/>
      <c r="F89" s="895"/>
      <c r="G89" s="895"/>
      <c r="H89" s="895"/>
      <c r="I89" s="895"/>
      <c r="J89" s="895"/>
    </row>
    <row r="90" spans="2:10" x14ac:dyDescent="0.25">
      <c r="B90" s="907" t="s">
        <v>91</v>
      </c>
      <c r="C90" s="1294">
        <v>0.47090517241379359</v>
      </c>
      <c r="D90" s="895"/>
      <c r="E90" s="895"/>
      <c r="F90" s="895"/>
      <c r="G90" s="895"/>
      <c r="H90" s="895"/>
      <c r="I90" s="895"/>
      <c r="J90" s="895"/>
    </row>
    <row r="91" spans="2:10" x14ac:dyDescent="0.25">
      <c r="B91" s="907" t="s">
        <v>92</v>
      </c>
      <c r="C91" s="1294">
        <v>0.47761979989468112</v>
      </c>
      <c r="D91" s="895"/>
      <c r="E91" s="895"/>
      <c r="F91" s="895"/>
      <c r="G91" s="895"/>
      <c r="H91" s="895"/>
      <c r="I91" s="895"/>
      <c r="J91" s="895"/>
    </row>
    <row r="92" spans="2:10" x14ac:dyDescent="0.25">
      <c r="B92" s="907" t="s">
        <v>93</v>
      </c>
      <c r="C92" s="1294">
        <v>0.53063725490195979</v>
      </c>
      <c r="D92" s="895"/>
      <c r="E92" s="895"/>
      <c r="F92" s="895"/>
      <c r="G92" s="895"/>
      <c r="H92" s="895"/>
      <c r="I92" s="895"/>
      <c r="J92" s="895"/>
    </row>
    <row r="93" spans="2:10" x14ac:dyDescent="0.25">
      <c r="B93" s="907" t="s">
        <v>94</v>
      </c>
      <c r="C93" s="1294">
        <v>0.48525159051474831</v>
      </c>
      <c r="D93" s="895"/>
      <c r="E93" s="895"/>
      <c r="F93" s="895"/>
      <c r="G93" s="895"/>
      <c r="H93" s="895"/>
      <c r="I93" s="895"/>
      <c r="J93" s="895"/>
    </row>
    <row r="94" spans="2:10" x14ac:dyDescent="0.25">
      <c r="B94" s="907" t="s">
        <v>95</v>
      </c>
      <c r="C94" s="1294">
        <v>0.51621363853123581</v>
      </c>
      <c r="D94" s="895"/>
      <c r="E94" s="895"/>
      <c r="F94" s="895"/>
      <c r="G94" s="895"/>
      <c r="H94" s="895"/>
      <c r="I94" s="895"/>
      <c r="J94" s="895"/>
    </row>
    <row r="95" spans="2:10" x14ac:dyDescent="0.25">
      <c r="B95" s="907" t="s">
        <v>96</v>
      </c>
      <c r="C95" s="1294">
        <v>0.47694524495677176</v>
      </c>
      <c r="D95" s="895"/>
      <c r="E95" s="895"/>
      <c r="F95" s="895"/>
      <c r="G95" s="895"/>
      <c r="H95" s="895"/>
      <c r="I95" s="895"/>
      <c r="J95" s="895"/>
    </row>
    <row r="96" spans="2:10" ht="15.75" thickBot="1" x14ac:dyDescent="0.3">
      <c r="B96" s="908" t="s">
        <v>6</v>
      </c>
      <c r="C96" s="909">
        <v>0.3718318762944951</v>
      </c>
      <c r="D96" s="895"/>
      <c r="E96" s="895"/>
      <c r="F96" s="895"/>
      <c r="G96" s="895"/>
      <c r="H96" s="895"/>
      <c r="I96" s="895"/>
      <c r="J96" s="895"/>
    </row>
    <row r="97" spans="2:10" x14ac:dyDescent="0.25">
      <c r="B97" s="895"/>
      <c r="C97" s="895"/>
      <c r="D97" s="895"/>
      <c r="E97" s="895"/>
      <c r="F97" s="895"/>
      <c r="G97" s="895"/>
      <c r="H97" s="895"/>
      <c r="I97" s="895"/>
      <c r="J97" s="895"/>
    </row>
    <row r="98" spans="2:10" ht="15.75" thickBot="1" x14ac:dyDescent="0.3">
      <c r="B98" s="1905" t="s">
        <v>109</v>
      </c>
      <c r="C98" s="1906"/>
      <c r="D98" s="1906"/>
      <c r="E98" s="1906"/>
      <c r="F98" s="1906"/>
      <c r="G98" s="1906"/>
      <c r="H98" s="1906"/>
      <c r="I98" s="1906"/>
      <c r="J98" s="895"/>
    </row>
    <row r="99" spans="2:10" ht="25.5" thickBot="1" x14ac:dyDescent="0.3">
      <c r="B99" s="1907" t="s">
        <v>1</v>
      </c>
      <c r="C99" s="1919"/>
      <c r="D99" s="1920"/>
      <c r="E99" s="910" t="s">
        <v>110</v>
      </c>
      <c r="F99" s="911" t="s">
        <v>111</v>
      </c>
      <c r="G99" s="911" t="s">
        <v>112</v>
      </c>
      <c r="H99" s="911" t="s">
        <v>113</v>
      </c>
      <c r="I99" s="912" t="s">
        <v>114</v>
      </c>
      <c r="J99" s="895"/>
    </row>
    <row r="100" spans="2:10" ht="24.75" thickBot="1" x14ac:dyDescent="0.3">
      <c r="B100" s="1921" t="s">
        <v>238</v>
      </c>
      <c r="C100" s="913" t="s">
        <v>116</v>
      </c>
      <c r="D100" s="914" t="s">
        <v>117</v>
      </c>
      <c r="E100" s="915">
        <v>1429.3164713466047</v>
      </c>
      <c r="F100" s="916">
        <v>83</v>
      </c>
      <c r="G100" s="917">
        <v>17.220680377669936</v>
      </c>
      <c r="H100" s="917">
        <v>166.90856792841541</v>
      </c>
      <c r="I100" s="918">
        <v>0</v>
      </c>
      <c r="J100" s="895"/>
    </row>
    <row r="101" spans="2:10" x14ac:dyDescent="0.25">
      <c r="B101" s="1922"/>
      <c r="C101" s="1924" t="s">
        <v>118</v>
      </c>
      <c r="D101" s="1925"/>
      <c r="E101" s="919">
        <v>12395.054994537057</v>
      </c>
      <c r="F101" s="920">
        <v>120137</v>
      </c>
      <c r="G101" s="921">
        <v>0.10317433425619965</v>
      </c>
      <c r="H101" s="922"/>
      <c r="I101" s="923"/>
      <c r="J101" s="895"/>
    </row>
    <row r="102" spans="2:10" ht="15.75" thickBot="1" x14ac:dyDescent="0.3">
      <c r="B102" s="1923"/>
      <c r="C102" s="1926" t="s">
        <v>6</v>
      </c>
      <c r="D102" s="1927"/>
      <c r="E102" s="924">
        <v>13824.371465883662</v>
      </c>
      <c r="F102" s="925">
        <v>120220</v>
      </c>
      <c r="G102" s="926"/>
      <c r="H102" s="926"/>
      <c r="I102" s="927"/>
      <c r="J102" s="895"/>
    </row>
    <row r="103" spans="2:10" x14ac:dyDescent="0.25">
      <c r="B103" s="895"/>
      <c r="C103" s="895"/>
      <c r="D103" s="895"/>
      <c r="E103" s="895"/>
      <c r="F103" s="895"/>
      <c r="G103" s="895"/>
      <c r="H103" s="895"/>
      <c r="I103" s="895"/>
      <c r="J103" s="895"/>
    </row>
    <row r="104" spans="2:10" ht="15.75" thickBot="1" x14ac:dyDescent="0.3">
      <c r="B104" s="1905" t="s">
        <v>119</v>
      </c>
      <c r="C104" s="1906"/>
      <c r="D104" s="1906"/>
      <c r="E104" s="895"/>
      <c r="F104" s="895"/>
      <c r="G104" s="895"/>
      <c r="H104" s="895"/>
      <c r="I104" s="895"/>
      <c r="J104" s="895"/>
    </row>
    <row r="105" spans="2:10" ht="25.5" thickBot="1" x14ac:dyDescent="0.3">
      <c r="B105" s="928" t="s">
        <v>1</v>
      </c>
      <c r="C105" s="910" t="s">
        <v>120</v>
      </c>
      <c r="D105" s="912" t="s">
        <v>121</v>
      </c>
      <c r="E105" s="895"/>
      <c r="F105" s="895"/>
      <c r="G105" s="895"/>
      <c r="H105" s="895"/>
      <c r="I105" s="895"/>
      <c r="J105" s="895"/>
    </row>
    <row r="106" spans="2:10" ht="96.75" thickBot="1" x14ac:dyDescent="0.3">
      <c r="B106" s="899" t="s">
        <v>238</v>
      </c>
      <c r="C106" s="929">
        <v>0.32154480828731652</v>
      </c>
      <c r="D106" s="930">
        <v>0.10339106373652714</v>
      </c>
      <c r="E106" s="895"/>
      <c r="F106" s="895"/>
      <c r="G106" s="895"/>
      <c r="H106" s="895"/>
      <c r="I106" s="895"/>
      <c r="J106" s="895"/>
    </row>
  </sheetData>
  <mergeCells count="14">
    <mergeCell ref="B104:D104"/>
    <mergeCell ref="B9:C9"/>
    <mergeCell ref="B10:C10"/>
    <mergeCell ref="B98:I98"/>
    <mergeCell ref="B99:D99"/>
    <mergeCell ref="B100:B102"/>
    <mergeCell ref="C101:D101"/>
    <mergeCell ref="C102:D102"/>
    <mergeCell ref="B3:H3"/>
    <mergeCell ref="B4:B6"/>
    <mergeCell ref="C4:H4"/>
    <mergeCell ref="C5:D5"/>
    <mergeCell ref="E5:F5"/>
    <mergeCell ref="G5:H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9"/>
  <sheetViews>
    <sheetView workbookViewId="0"/>
  </sheetViews>
  <sheetFormatPr defaultRowHeight="15" x14ac:dyDescent="0.25"/>
  <sheetData>
    <row r="2" spans="2:10" x14ac:dyDescent="0.25">
      <c r="B2" s="931"/>
      <c r="C2" s="931"/>
      <c r="D2" s="931"/>
      <c r="E2" s="931"/>
      <c r="F2" s="931"/>
      <c r="G2" s="931"/>
      <c r="H2" s="931"/>
      <c r="I2" s="931"/>
      <c r="J2" s="931"/>
    </row>
    <row r="3" spans="2:10" ht="15.75" thickBot="1" x14ac:dyDescent="0.3">
      <c r="B3" s="1928" t="s">
        <v>2</v>
      </c>
      <c r="C3" s="1929"/>
      <c r="D3" s="1929"/>
      <c r="E3" s="1929"/>
      <c r="F3" s="1929"/>
      <c r="G3" s="1929"/>
      <c r="H3" s="1929"/>
      <c r="I3" s="931"/>
      <c r="J3" s="931"/>
    </row>
    <row r="4" spans="2:10" ht="15.75" thickBot="1" x14ac:dyDescent="0.3">
      <c r="B4" s="1930" t="s">
        <v>1</v>
      </c>
      <c r="C4" s="1933" t="s">
        <v>3</v>
      </c>
      <c r="D4" s="1934"/>
      <c r="E4" s="1934"/>
      <c r="F4" s="1934"/>
      <c r="G4" s="1934"/>
      <c r="H4" s="1935"/>
      <c r="I4" s="931"/>
      <c r="J4" s="931"/>
    </row>
    <row r="5" spans="2:10" x14ac:dyDescent="0.25">
      <c r="B5" s="1931"/>
      <c r="C5" s="1936" t="s">
        <v>4</v>
      </c>
      <c r="D5" s="1937"/>
      <c r="E5" s="1938" t="s">
        <v>5</v>
      </c>
      <c r="F5" s="1937"/>
      <c r="G5" s="1939" t="s">
        <v>6</v>
      </c>
      <c r="H5" s="1940"/>
      <c r="I5" s="931"/>
      <c r="J5" s="931"/>
    </row>
    <row r="6" spans="2:10" ht="15.75" thickBot="1" x14ac:dyDescent="0.3">
      <c r="B6" s="1932"/>
      <c r="C6" s="932" t="s">
        <v>7</v>
      </c>
      <c r="D6" s="933" t="s">
        <v>8</v>
      </c>
      <c r="E6" s="933" t="s">
        <v>7</v>
      </c>
      <c r="F6" s="933" t="s">
        <v>8</v>
      </c>
      <c r="G6" s="933" t="s">
        <v>7</v>
      </c>
      <c r="H6" s="934" t="s">
        <v>8</v>
      </c>
      <c r="I6" s="931"/>
      <c r="J6" s="931"/>
    </row>
    <row r="7" spans="2:10" ht="72.75" thickBot="1" x14ac:dyDescent="0.3">
      <c r="B7" s="935" t="s">
        <v>239</v>
      </c>
      <c r="C7" s="936">
        <v>120221</v>
      </c>
      <c r="D7" s="937">
        <v>0.94087309040821443</v>
      </c>
      <c r="E7" s="938">
        <v>7555</v>
      </c>
      <c r="F7" s="937">
        <v>5.9126909591785626E-2</v>
      </c>
      <c r="G7" s="938">
        <v>127776</v>
      </c>
      <c r="H7" s="939">
        <v>1</v>
      </c>
      <c r="I7" s="931"/>
      <c r="J7" s="931"/>
    </row>
    <row r="8" spans="2:10" x14ac:dyDescent="0.25">
      <c r="B8" s="931"/>
      <c r="C8" s="931"/>
      <c r="D8" s="931"/>
      <c r="E8" s="931"/>
      <c r="F8" s="931"/>
      <c r="G8" s="931"/>
      <c r="H8" s="931"/>
      <c r="I8" s="931"/>
      <c r="J8" s="931"/>
    </row>
    <row r="9" spans="2:10" x14ac:dyDescent="0.25">
      <c r="B9" s="1928" t="s">
        <v>10</v>
      </c>
      <c r="C9" s="1929"/>
      <c r="D9" s="931"/>
      <c r="E9" s="931"/>
      <c r="F9" s="931"/>
      <c r="G9" s="931"/>
      <c r="H9" s="931"/>
      <c r="I9" s="931"/>
      <c r="J9" s="931"/>
    </row>
    <row r="10" spans="2:10" ht="15.75" thickBot="1" x14ac:dyDescent="0.3">
      <c r="B10" s="1941" t="s">
        <v>107</v>
      </c>
      <c r="C10" s="1929"/>
      <c r="D10" s="931"/>
      <c r="E10" s="931"/>
      <c r="F10" s="931"/>
      <c r="G10" s="931"/>
      <c r="H10" s="931"/>
      <c r="I10" s="931"/>
      <c r="J10" s="931"/>
    </row>
    <row r="11" spans="2:10" ht="61.5" thickBot="1" x14ac:dyDescent="0.3">
      <c r="B11" s="940" t="s">
        <v>98</v>
      </c>
      <c r="C11" s="941" t="s">
        <v>237</v>
      </c>
      <c r="D11" s="931"/>
      <c r="E11" s="931"/>
      <c r="F11" s="931"/>
      <c r="G11" s="931"/>
      <c r="H11" s="931"/>
      <c r="I11" s="931"/>
      <c r="J11" s="931"/>
    </row>
    <row r="12" spans="2:10" ht="24" x14ac:dyDescent="0.25">
      <c r="B12" s="942" t="s">
        <v>99</v>
      </c>
      <c r="C12" s="1295">
        <v>0.22639959560217346</v>
      </c>
      <c r="D12" s="931"/>
      <c r="E12" s="931"/>
      <c r="F12" s="931"/>
      <c r="G12" s="931"/>
      <c r="H12" s="931"/>
      <c r="I12" s="931"/>
      <c r="J12" s="931"/>
    </row>
    <row r="13" spans="2:10" ht="24" x14ac:dyDescent="0.25">
      <c r="B13" s="943" t="s">
        <v>100</v>
      </c>
      <c r="C13" s="1296">
        <v>0.23039142729572978</v>
      </c>
      <c r="D13" s="931"/>
      <c r="E13" s="931"/>
      <c r="F13" s="931"/>
      <c r="G13" s="931"/>
      <c r="H13" s="931"/>
      <c r="I13" s="931"/>
      <c r="J13" s="931"/>
    </row>
    <row r="14" spans="2:10" ht="24" x14ac:dyDescent="0.25">
      <c r="B14" s="943" t="s">
        <v>101</v>
      </c>
      <c r="C14" s="1296">
        <v>0.36861574115340157</v>
      </c>
      <c r="D14" s="931"/>
      <c r="E14" s="931"/>
      <c r="F14" s="931"/>
      <c r="G14" s="931"/>
      <c r="H14" s="931"/>
      <c r="I14" s="931"/>
      <c r="J14" s="931"/>
    </row>
    <row r="15" spans="2:10" ht="24" x14ac:dyDescent="0.25">
      <c r="B15" s="943" t="s">
        <v>102</v>
      </c>
      <c r="C15" s="1296">
        <v>0.39614393880259025</v>
      </c>
      <c r="D15" s="931"/>
      <c r="E15" s="931"/>
      <c r="F15" s="931"/>
      <c r="G15" s="931"/>
      <c r="H15" s="931"/>
      <c r="I15" s="931"/>
      <c r="J15" s="931"/>
    </row>
    <row r="16" spans="2:10" ht="24" x14ac:dyDescent="0.25">
      <c r="B16" s="943" t="s">
        <v>103</v>
      </c>
      <c r="C16" s="1296">
        <v>0.41693670886076006</v>
      </c>
      <c r="D16" s="931"/>
      <c r="E16" s="931"/>
      <c r="F16" s="931"/>
      <c r="G16" s="931"/>
      <c r="H16" s="931"/>
      <c r="I16" s="931"/>
      <c r="J16" s="931"/>
    </row>
    <row r="17" spans="2:10" ht="24" x14ac:dyDescent="0.25">
      <c r="B17" s="943" t="s">
        <v>104</v>
      </c>
      <c r="C17" s="1296">
        <v>0.47451118963486544</v>
      </c>
      <c r="D17" s="931"/>
      <c r="E17" s="931"/>
      <c r="F17" s="931"/>
      <c r="G17" s="931"/>
      <c r="H17" s="931"/>
      <c r="I17" s="931"/>
      <c r="J17" s="931"/>
    </row>
    <row r="18" spans="2:10" ht="24" x14ac:dyDescent="0.25">
      <c r="B18" s="943" t="s">
        <v>105</v>
      </c>
      <c r="C18" s="1296">
        <v>0.46578796859564248</v>
      </c>
      <c r="D18" s="931"/>
      <c r="E18" s="931"/>
      <c r="F18" s="931"/>
      <c r="G18" s="931"/>
      <c r="H18" s="931"/>
      <c r="I18" s="931"/>
      <c r="J18" s="931"/>
    </row>
    <row r="19" spans="2:10" ht="15.75" thickBot="1" x14ac:dyDescent="0.3">
      <c r="B19" s="944" t="s">
        <v>6</v>
      </c>
      <c r="C19" s="945">
        <v>0.3718318762944951</v>
      </c>
      <c r="D19" s="931"/>
      <c r="E19" s="931"/>
      <c r="F19" s="931"/>
      <c r="G19" s="931"/>
      <c r="H19" s="931"/>
      <c r="I19" s="931"/>
      <c r="J19" s="931"/>
    </row>
    <row r="20" spans="2:10" x14ac:dyDescent="0.25">
      <c r="B20" s="931"/>
      <c r="C20" s="931"/>
      <c r="D20" s="931"/>
      <c r="E20" s="931"/>
      <c r="F20" s="931"/>
      <c r="G20" s="931"/>
      <c r="H20" s="931"/>
      <c r="I20" s="931"/>
      <c r="J20" s="931"/>
    </row>
    <row r="21" spans="2:10" ht="15.75" thickBot="1" x14ac:dyDescent="0.3">
      <c r="B21" s="1928" t="s">
        <v>109</v>
      </c>
      <c r="C21" s="1929"/>
      <c r="D21" s="1929"/>
      <c r="E21" s="1929"/>
      <c r="F21" s="1929"/>
      <c r="G21" s="1929"/>
      <c r="H21" s="1929"/>
      <c r="I21" s="1929"/>
      <c r="J21" s="931"/>
    </row>
    <row r="22" spans="2:10" ht="25.5" thickBot="1" x14ac:dyDescent="0.3">
      <c r="B22" s="1930" t="s">
        <v>1</v>
      </c>
      <c r="C22" s="1942"/>
      <c r="D22" s="1943"/>
      <c r="E22" s="946" t="s">
        <v>110</v>
      </c>
      <c r="F22" s="947" t="s">
        <v>111</v>
      </c>
      <c r="G22" s="947" t="s">
        <v>112</v>
      </c>
      <c r="H22" s="947" t="s">
        <v>113</v>
      </c>
      <c r="I22" s="948" t="s">
        <v>114</v>
      </c>
      <c r="J22" s="931"/>
    </row>
    <row r="23" spans="2:10" ht="24.75" thickBot="1" x14ac:dyDescent="0.3">
      <c r="B23" s="1944" t="s">
        <v>240</v>
      </c>
      <c r="C23" s="949" t="s">
        <v>116</v>
      </c>
      <c r="D23" s="950" t="s">
        <v>117</v>
      </c>
      <c r="E23" s="951">
        <v>1179.4061844361809</v>
      </c>
      <c r="F23" s="952">
        <v>6</v>
      </c>
      <c r="G23" s="953">
        <v>196.56769740603013</v>
      </c>
      <c r="H23" s="953">
        <v>1868.7429067629348</v>
      </c>
      <c r="I23" s="954">
        <v>0</v>
      </c>
      <c r="J23" s="931"/>
    </row>
    <row r="24" spans="2:10" x14ac:dyDescent="0.25">
      <c r="B24" s="1945"/>
      <c r="C24" s="1947" t="s">
        <v>118</v>
      </c>
      <c r="D24" s="1948"/>
      <c r="E24" s="955">
        <v>12644.965281447454</v>
      </c>
      <c r="F24" s="956">
        <v>120214</v>
      </c>
      <c r="G24" s="957">
        <v>0.10518712696896745</v>
      </c>
      <c r="H24" s="958"/>
      <c r="I24" s="959"/>
      <c r="J24" s="931"/>
    </row>
    <row r="25" spans="2:10" ht="15.75" thickBot="1" x14ac:dyDescent="0.3">
      <c r="B25" s="1946"/>
      <c r="C25" s="1949" t="s">
        <v>6</v>
      </c>
      <c r="D25" s="1950"/>
      <c r="E25" s="960">
        <v>13824.371465883634</v>
      </c>
      <c r="F25" s="961">
        <v>120220</v>
      </c>
      <c r="G25" s="962"/>
      <c r="H25" s="962"/>
      <c r="I25" s="963"/>
      <c r="J25" s="931"/>
    </row>
    <row r="26" spans="2:10" x14ac:dyDescent="0.25">
      <c r="B26" s="931"/>
      <c r="C26" s="931"/>
      <c r="D26" s="931"/>
      <c r="E26" s="931"/>
      <c r="F26" s="931"/>
      <c r="G26" s="931"/>
      <c r="H26" s="931"/>
      <c r="I26" s="931"/>
      <c r="J26" s="931"/>
    </row>
    <row r="27" spans="2:10" ht="15.75" thickBot="1" x14ac:dyDescent="0.3">
      <c r="B27" s="1928" t="s">
        <v>119</v>
      </c>
      <c r="C27" s="1929"/>
      <c r="D27" s="1929"/>
      <c r="E27" s="931"/>
      <c r="F27" s="931"/>
      <c r="G27" s="931"/>
      <c r="H27" s="931"/>
      <c r="I27" s="931"/>
      <c r="J27" s="931"/>
    </row>
    <row r="28" spans="2:10" ht="25.5" thickBot="1" x14ac:dyDescent="0.3">
      <c r="B28" s="964" t="s">
        <v>1</v>
      </c>
      <c r="C28" s="946" t="s">
        <v>120</v>
      </c>
      <c r="D28" s="948" t="s">
        <v>121</v>
      </c>
      <c r="E28" s="931"/>
      <c r="F28" s="931"/>
      <c r="G28" s="931"/>
      <c r="H28" s="931"/>
      <c r="I28" s="931"/>
      <c r="J28" s="931"/>
    </row>
    <row r="29" spans="2:10" ht="72.75" thickBot="1" x14ac:dyDescent="0.3">
      <c r="B29" s="935" t="s">
        <v>240</v>
      </c>
      <c r="C29" s="965">
        <v>0.2920848308632174</v>
      </c>
      <c r="D29" s="966">
        <v>8.5313548420394306E-2</v>
      </c>
      <c r="E29" s="931"/>
      <c r="F29" s="931"/>
      <c r="G29" s="931"/>
      <c r="H29" s="931"/>
      <c r="I29" s="931"/>
      <c r="J29" s="931"/>
    </row>
  </sheetData>
  <mergeCells count="14">
    <mergeCell ref="B27:D27"/>
    <mergeCell ref="B9:C9"/>
    <mergeCell ref="B10:C10"/>
    <mergeCell ref="B21:I21"/>
    <mergeCell ref="B22:D22"/>
    <mergeCell ref="B23:B25"/>
    <mergeCell ref="C24:D24"/>
    <mergeCell ref="C25:D25"/>
    <mergeCell ref="B3:H3"/>
    <mergeCell ref="B4:B6"/>
    <mergeCell ref="C4:H4"/>
    <mergeCell ref="C5:D5"/>
    <mergeCell ref="E5:F5"/>
    <mergeCell ref="G5:H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7"/>
  <sheetViews>
    <sheetView workbookViewId="0"/>
  </sheetViews>
  <sheetFormatPr defaultRowHeight="15" x14ac:dyDescent="0.25"/>
  <sheetData>
    <row r="2" spans="2:10" x14ac:dyDescent="0.25">
      <c r="B2" s="967"/>
      <c r="C2" s="967"/>
      <c r="D2" s="967"/>
      <c r="E2" s="967"/>
      <c r="F2" s="967"/>
      <c r="G2" s="967"/>
      <c r="H2" s="967"/>
      <c r="I2" s="967"/>
      <c r="J2" s="967"/>
    </row>
    <row r="3" spans="2:10" ht="15.75" thickBot="1" x14ac:dyDescent="0.3">
      <c r="B3" s="1954" t="s">
        <v>2</v>
      </c>
      <c r="C3" s="1955"/>
      <c r="D3" s="1955"/>
      <c r="E3" s="1955"/>
      <c r="F3" s="1955"/>
      <c r="G3" s="1955"/>
      <c r="H3" s="1955"/>
      <c r="I3" s="967"/>
      <c r="J3" s="967"/>
    </row>
    <row r="4" spans="2:10" ht="15.75" thickBot="1" x14ac:dyDescent="0.3">
      <c r="B4" s="1956" t="s">
        <v>1</v>
      </c>
      <c r="C4" s="1959" t="s">
        <v>3</v>
      </c>
      <c r="D4" s="1960"/>
      <c r="E4" s="1960"/>
      <c r="F4" s="1960"/>
      <c r="G4" s="1960"/>
      <c r="H4" s="1961"/>
      <c r="I4" s="967"/>
      <c r="J4" s="967"/>
    </row>
    <row r="5" spans="2:10" x14ac:dyDescent="0.25">
      <c r="B5" s="1957"/>
      <c r="C5" s="1962" t="s">
        <v>4</v>
      </c>
      <c r="D5" s="1963"/>
      <c r="E5" s="1964" t="s">
        <v>5</v>
      </c>
      <c r="F5" s="1963"/>
      <c r="G5" s="1965" t="s">
        <v>6</v>
      </c>
      <c r="H5" s="1966"/>
      <c r="I5" s="967"/>
      <c r="J5" s="967"/>
    </row>
    <row r="6" spans="2:10" ht="15.75" thickBot="1" x14ac:dyDescent="0.3">
      <c r="B6" s="1958"/>
      <c r="C6" s="970" t="s">
        <v>7</v>
      </c>
      <c r="D6" s="971" t="s">
        <v>8</v>
      </c>
      <c r="E6" s="971" t="s">
        <v>7</v>
      </c>
      <c r="F6" s="971" t="s">
        <v>8</v>
      </c>
      <c r="G6" s="971" t="s">
        <v>7</v>
      </c>
      <c r="H6" s="972" t="s">
        <v>8</v>
      </c>
      <c r="I6" s="967"/>
      <c r="J6" s="967"/>
    </row>
    <row r="7" spans="2:10" ht="96.75" thickBot="1" x14ac:dyDescent="0.3">
      <c r="B7" s="973" t="s">
        <v>241</v>
      </c>
      <c r="C7" s="974">
        <v>119916</v>
      </c>
      <c r="D7" s="975">
        <v>0.93848610067618343</v>
      </c>
      <c r="E7" s="976">
        <v>7860</v>
      </c>
      <c r="F7" s="975">
        <v>6.1513899323816679E-2</v>
      </c>
      <c r="G7" s="976">
        <v>127776</v>
      </c>
      <c r="H7" s="977">
        <v>1</v>
      </c>
      <c r="I7" s="967"/>
      <c r="J7" s="967"/>
    </row>
    <row r="8" spans="2:10" x14ac:dyDescent="0.25">
      <c r="B8" s="967"/>
      <c r="C8" s="967"/>
      <c r="D8" s="967"/>
      <c r="E8" s="967"/>
      <c r="F8" s="967"/>
      <c r="G8" s="967"/>
      <c r="H8" s="967"/>
      <c r="I8" s="967"/>
      <c r="J8" s="967"/>
    </row>
    <row r="9" spans="2:10" x14ac:dyDescent="0.25">
      <c r="B9" s="1954" t="s">
        <v>10</v>
      </c>
      <c r="C9" s="1955"/>
      <c r="D9" s="1955"/>
      <c r="E9" s="967"/>
      <c r="F9" s="967"/>
      <c r="G9" s="967"/>
      <c r="H9" s="967"/>
      <c r="I9" s="967"/>
      <c r="J9" s="967"/>
    </row>
    <row r="10" spans="2:10" ht="15.75" thickBot="1" x14ac:dyDescent="0.3">
      <c r="B10" s="1967" t="s">
        <v>107</v>
      </c>
      <c r="C10" s="1955"/>
      <c r="D10" s="1955"/>
      <c r="E10" s="967"/>
      <c r="F10" s="967"/>
      <c r="G10" s="967"/>
      <c r="H10" s="967"/>
      <c r="I10" s="967"/>
      <c r="J10" s="967"/>
    </row>
    <row r="11" spans="2:10" ht="61.5" thickBot="1" x14ac:dyDescent="0.3">
      <c r="B11" s="978" t="s">
        <v>186</v>
      </c>
      <c r="C11" s="979" t="s">
        <v>98</v>
      </c>
      <c r="D11" s="980" t="s">
        <v>237</v>
      </c>
      <c r="E11" s="967"/>
      <c r="F11" s="967"/>
      <c r="G11" s="967"/>
      <c r="H11" s="967"/>
      <c r="I11" s="967"/>
      <c r="J11" s="967"/>
    </row>
    <row r="12" spans="2:10" ht="24" x14ac:dyDescent="0.25">
      <c r="B12" s="1968" t="s">
        <v>187</v>
      </c>
      <c r="C12" s="981" t="s">
        <v>99</v>
      </c>
      <c r="D12" s="982">
        <v>0.16158004883153126</v>
      </c>
      <c r="E12" s="967"/>
      <c r="F12" s="967"/>
      <c r="G12" s="967"/>
      <c r="H12" s="967"/>
      <c r="I12" s="967"/>
      <c r="J12" s="967"/>
    </row>
    <row r="13" spans="2:10" ht="24" x14ac:dyDescent="0.25">
      <c r="B13" s="1952"/>
      <c r="C13" s="968" t="s">
        <v>100</v>
      </c>
      <c r="D13" s="983">
        <v>0.1753239241092093</v>
      </c>
      <c r="E13" s="967"/>
      <c r="F13" s="967"/>
      <c r="G13" s="967"/>
      <c r="H13" s="967"/>
      <c r="I13" s="967"/>
      <c r="J13" s="967"/>
    </row>
    <row r="14" spans="2:10" ht="24" x14ac:dyDescent="0.25">
      <c r="B14" s="1952"/>
      <c r="C14" s="968" t="s">
        <v>101</v>
      </c>
      <c r="D14" s="983">
        <v>0.30348896870189912</v>
      </c>
      <c r="E14" s="967"/>
      <c r="F14" s="967"/>
      <c r="G14" s="967"/>
      <c r="H14" s="967"/>
      <c r="I14" s="967"/>
      <c r="J14" s="967"/>
    </row>
    <row r="15" spans="2:10" ht="24" x14ac:dyDescent="0.25">
      <c r="B15" s="1952"/>
      <c r="C15" s="968" t="s">
        <v>102</v>
      </c>
      <c r="D15" s="983">
        <v>0.32699180155560104</v>
      </c>
      <c r="E15" s="967"/>
      <c r="F15" s="967"/>
      <c r="G15" s="967"/>
      <c r="H15" s="967"/>
      <c r="I15" s="967"/>
      <c r="J15" s="967"/>
    </row>
    <row r="16" spans="2:10" ht="24" x14ac:dyDescent="0.25">
      <c r="B16" s="1952"/>
      <c r="C16" s="968" t="s">
        <v>103</v>
      </c>
      <c r="D16" s="983">
        <v>0.31791338582677203</v>
      </c>
      <c r="E16" s="967"/>
      <c r="F16" s="967"/>
      <c r="G16" s="967"/>
      <c r="H16" s="967"/>
      <c r="I16" s="967"/>
      <c r="J16" s="967"/>
    </row>
    <row r="17" spans="2:10" ht="24" x14ac:dyDescent="0.25">
      <c r="B17" s="1952"/>
      <c r="C17" s="968" t="s">
        <v>104</v>
      </c>
      <c r="D17" s="983">
        <v>0.4012936610608015</v>
      </c>
      <c r="E17" s="967"/>
      <c r="F17" s="967"/>
      <c r="G17" s="967"/>
      <c r="H17" s="967"/>
      <c r="I17" s="967"/>
      <c r="J17" s="967"/>
    </row>
    <row r="18" spans="2:10" ht="24" x14ac:dyDescent="0.25">
      <c r="B18" s="1952"/>
      <c r="C18" s="968" t="s">
        <v>105</v>
      </c>
      <c r="D18" s="983">
        <v>0.39825080068982499</v>
      </c>
      <c r="E18" s="967"/>
      <c r="F18" s="967"/>
      <c r="G18" s="967"/>
      <c r="H18" s="967"/>
      <c r="I18" s="967"/>
      <c r="J18" s="967"/>
    </row>
    <row r="19" spans="2:10" x14ac:dyDescent="0.25">
      <c r="B19" s="1953"/>
      <c r="C19" s="984" t="s">
        <v>6</v>
      </c>
      <c r="D19" s="985">
        <v>0.29953471180397129</v>
      </c>
      <c r="E19" s="967"/>
      <c r="F19" s="967"/>
      <c r="G19" s="967"/>
      <c r="H19" s="967"/>
      <c r="I19" s="967"/>
      <c r="J19" s="967"/>
    </row>
    <row r="20" spans="2:10" ht="24" x14ac:dyDescent="0.25">
      <c r="B20" s="1951" t="s">
        <v>188</v>
      </c>
      <c r="C20" s="986" t="s">
        <v>99</v>
      </c>
      <c r="D20" s="987">
        <v>0.20550161812297699</v>
      </c>
      <c r="E20" s="967"/>
      <c r="F20" s="967"/>
      <c r="G20" s="967"/>
      <c r="H20" s="967"/>
      <c r="I20" s="967"/>
      <c r="J20" s="967"/>
    </row>
    <row r="21" spans="2:10" ht="24" x14ac:dyDescent="0.25">
      <c r="B21" s="1952"/>
      <c r="C21" s="968" t="s">
        <v>100</v>
      </c>
      <c r="D21" s="983">
        <v>0.22853309481216413</v>
      </c>
      <c r="E21" s="967"/>
      <c r="F21" s="967"/>
      <c r="G21" s="967"/>
      <c r="H21" s="967"/>
      <c r="I21" s="967"/>
      <c r="J21" s="967"/>
    </row>
    <row r="22" spans="2:10" ht="24" x14ac:dyDescent="0.25">
      <c r="B22" s="1952"/>
      <c r="C22" s="968" t="s">
        <v>101</v>
      </c>
      <c r="D22" s="983">
        <v>0.3789893617021271</v>
      </c>
      <c r="E22" s="967"/>
      <c r="F22" s="967"/>
      <c r="G22" s="967"/>
      <c r="H22" s="967"/>
      <c r="I22" s="967"/>
      <c r="J22" s="967"/>
    </row>
    <row r="23" spans="2:10" ht="24" x14ac:dyDescent="0.25">
      <c r="B23" s="1952"/>
      <c r="C23" s="968" t="s">
        <v>102</v>
      </c>
      <c r="D23" s="983">
        <v>0.42517851598882273</v>
      </c>
      <c r="E23" s="967"/>
      <c r="F23" s="967"/>
      <c r="G23" s="967"/>
      <c r="H23" s="967"/>
      <c r="I23" s="967"/>
      <c r="J23" s="967"/>
    </row>
    <row r="24" spans="2:10" ht="24" x14ac:dyDescent="0.25">
      <c r="B24" s="1952"/>
      <c r="C24" s="968" t="s">
        <v>103</v>
      </c>
      <c r="D24" s="983">
        <v>0.45823690300862679</v>
      </c>
      <c r="E24" s="967"/>
      <c r="F24" s="967"/>
      <c r="G24" s="967"/>
      <c r="H24" s="967"/>
      <c r="I24" s="967"/>
      <c r="J24" s="967"/>
    </row>
    <row r="25" spans="2:10" ht="24" x14ac:dyDescent="0.25">
      <c r="B25" s="1952"/>
      <c r="C25" s="968" t="s">
        <v>104</v>
      </c>
      <c r="D25" s="983">
        <v>0.54694644023514105</v>
      </c>
      <c r="E25" s="967"/>
      <c r="F25" s="967"/>
      <c r="G25" s="967"/>
      <c r="H25" s="967"/>
      <c r="I25" s="967"/>
      <c r="J25" s="967"/>
    </row>
    <row r="26" spans="2:10" ht="24" x14ac:dyDescent="0.25">
      <c r="B26" s="1952"/>
      <c r="C26" s="968" t="s">
        <v>105</v>
      </c>
      <c r="D26" s="983">
        <v>0.53204376709652124</v>
      </c>
      <c r="E26" s="967"/>
      <c r="F26" s="967"/>
      <c r="G26" s="967"/>
      <c r="H26" s="967"/>
      <c r="I26" s="967"/>
      <c r="J26" s="967"/>
    </row>
    <row r="27" spans="2:10" x14ac:dyDescent="0.25">
      <c r="B27" s="1953"/>
      <c r="C27" s="984" t="s">
        <v>6</v>
      </c>
      <c r="D27" s="985">
        <v>0.40352330970137718</v>
      </c>
      <c r="E27" s="967"/>
      <c r="F27" s="967"/>
      <c r="G27" s="967"/>
      <c r="H27" s="967"/>
      <c r="I27" s="967"/>
      <c r="J27" s="967"/>
    </row>
    <row r="28" spans="2:10" ht="24" x14ac:dyDescent="0.25">
      <c r="B28" s="1951" t="s">
        <v>189</v>
      </c>
      <c r="C28" s="986" t="s">
        <v>99</v>
      </c>
      <c r="D28" s="987">
        <v>0.54700854700854684</v>
      </c>
      <c r="E28" s="967"/>
      <c r="F28" s="967"/>
      <c r="G28" s="967"/>
      <c r="H28" s="967"/>
      <c r="I28" s="967"/>
      <c r="J28" s="967"/>
    </row>
    <row r="29" spans="2:10" ht="24" x14ac:dyDescent="0.25">
      <c r="B29" s="1952"/>
      <c r="C29" s="968" t="s">
        <v>100</v>
      </c>
      <c r="D29" s="983">
        <v>0.50696055684454755</v>
      </c>
      <c r="E29" s="967"/>
      <c r="F29" s="967"/>
      <c r="G29" s="967"/>
      <c r="H29" s="967"/>
      <c r="I29" s="967"/>
      <c r="J29" s="967"/>
    </row>
    <row r="30" spans="2:10" ht="24" x14ac:dyDescent="0.25">
      <c r="B30" s="1952"/>
      <c r="C30" s="968" t="s">
        <v>101</v>
      </c>
      <c r="D30" s="983">
        <v>0.56349206349206393</v>
      </c>
      <c r="E30" s="967"/>
      <c r="F30" s="967"/>
      <c r="G30" s="967"/>
      <c r="H30" s="967"/>
      <c r="I30" s="967"/>
      <c r="J30" s="967"/>
    </row>
    <row r="31" spans="2:10" ht="24" x14ac:dyDescent="0.25">
      <c r="B31" s="1952"/>
      <c r="C31" s="968" t="s">
        <v>102</v>
      </c>
      <c r="D31" s="983">
        <v>0.51745379876796815</v>
      </c>
      <c r="E31" s="967"/>
      <c r="F31" s="967"/>
      <c r="G31" s="967"/>
      <c r="H31" s="967"/>
      <c r="I31" s="967"/>
      <c r="J31" s="967"/>
    </row>
    <row r="32" spans="2:10" ht="24" x14ac:dyDescent="0.25">
      <c r="B32" s="1952"/>
      <c r="C32" s="968" t="s">
        <v>103</v>
      </c>
      <c r="D32" s="983">
        <v>0.54123112659698036</v>
      </c>
      <c r="E32" s="967"/>
      <c r="F32" s="967"/>
      <c r="G32" s="967"/>
      <c r="H32" s="967"/>
      <c r="I32" s="967"/>
      <c r="J32" s="967"/>
    </row>
    <row r="33" spans="2:10" ht="24" x14ac:dyDescent="0.25">
      <c r="B33" s="1952"/>
      <c r="C33" s="968" t="s">
        <v>104</v>
      </c>
      <c r="D33" s="983">
        <v>0.54068522483940007</v>
      </c>
      <c r="E33" s="967"/>
      <c r="F33" s="967"/>
      <c r="G33" s="967"/>
      <c r="H33" s="967"/>
      <c r="I33" s="967"/>
      <c r="J33" s="967"/>
    </row>
    <row r="34" spans="2:10" ht="24" x14ac:dyDescent="0.25">
      <c r="B34" s="1952"/>
      <c r="C34" s="968" t="s">
        <v>105</v>
      </c>
      <c r="D34" s="983">
        <v>0.58737316798196115</v>
      </c>
      <c r="E34" s="967"/>
      <c r="F34" s="967"/>
      <c r="G34" s="967"/>
      <c r="H34" s="967"/>
      <c r="I34" s="967"/>
      <c r="J34" s="967"/>
    </row>
    <row r="35" spans="2:10" x14ac:dyDescent="0.25">
      <c r="B35" s="1953"/>
      <c r="C35" s="984" t="s">
        <v>6</v>
      </c>
      <c r="D35" s="985">
        <v>0.54689304689304619</v>
      </c>
      <c r="E35" s="967"/>
      <c r="F35" s="967"/>
      <c r="G35" s="967"/>
      <c r="H35" s="967"/>
      <c r="I35" s="967"/>
      <c r="J35" s="967"/>
    </row>
    <row r="36" spans="2:10" ht="24" x14ac:dyDescent="0.25">
      <c r="B36" s="1951" t="s">
        <v>190</v>
      </c>
      <c r="C36" s="986" t="s">
        <v>99</v>
      </c>
      <c r="D36" s="987">
        <v>0.29134114583333381</v>
      </c>
      <c r="E36" s="967"/>
      <c r="F36" s="967"/>
      <c r="G36" s="967"/>
      <c r="H36" s="967"/>
      <c r="I36" s="967"/>
      <c r="J36" s="967"/>
    </row>
    <row r="37" spans="2:10" ht="24" x14ac:dyDescent="0.25">
      <c r="B37" s="1952"/>
      <c r="C37" s="968" t="s">
        <v>100</v>
      </c>
      <c r="D37" s="983">
        <v>0.25043327556325806</v>
      </c>
      <c r="E37" s="967"/>
      <c r="F37" s="967"/>
      <c r="G37" s="967"/>
      <c r="H37" s="967"/>
      <c r="I37" s="967"/>
      <c r="J37" s="967"/>
    </row>
    <row r="38" spans="2:10" ht="24" x14ac:dyDescent="0.25">
      <c r="B38" s="1952"/>
      <c r="C38" s="968" t="s">
        <v>101</v>
      </c>
      <c r="D38" s="983">
        <v>0.39272503082614024</v>
      </c>
      <c r="E38" s="967"/>
      <c r="F38" s="967"/>
      <c r="G38" s="967"/>
      <c r="H38" s="967"/>
      <c r="I38" s="967"/>
      <c r="J38" s="967"/>
    </row>
    <row r="39" spans="2:10" ht="24" x14ac:dyDescent="0.25">
      <c r="B39" s="1952"/>
      <c r="C39" s="968" t="s">
        <v>102</v>
      </c>
      <c r="D39" s="983">
        <v>0.46543408360128635</v>
      </c>
      <c r="E39" s="967"/>
      <c r="F39" s="967"/>
      <c r="G39" s="967"/>
      <c r="H39" s="967"/>
      <c r="I39" s="967"/>
      <c r="J39" s="967"/>
    </row>
    <row r="40" spans="2:10" ht="24" x14ac:dyDescent="0.25">
      <c r="B40" s="1952"/>
      <c r="C40" s="968" t="s">
        <v>103</v>
      </c>
      <c r="D40" s="983">
        <v>0.5021505376344082</v>
      </c>
      <c r="E40" s="967"/>
      <c r="F40" s="967"/>
      <c r="G40" s="967"/>
      <c r="H40" s="967"/>
      <c r="I40" s="967"/>
      <c r="J40" s="967"/>
    </row>
    <row r="41" spans="2:10" ht="24" x14ac:dyDescent="0.25">
      <c r="B41" s="1952"/>
      <c r="C41" s="968" t="s">
        <v>104</v>
      </c>
      <c r="D41" s="983">
        <v>0.51484079870480381</v>
      </c>
      <c r="E41" s="967"/>
      <c r="F41" s="967"/>
      <c r="G41" s="967"/>
      <c r="H41" s="967"/>
      <c r="I41" s="967"/>
      <c r="J41" s="967"/>
    </row>
    <row r="42" spans="2:10" ht="24" x14ac:dyDescent="0.25">
      <c r="B42" s="1952"/>
      <c r="C42" s="968" t="s">
        <v>105</v>
      </c>
      <c r="D42" s="983">
        <v>0.51364942528735702</v>
      </c>
      <c r="E42" s="967"/>
      <c r="F42" s="967"/>
      <c r="G42" s="967"/>
      <c r="H42" s="967"/>
      <c r="I42" s="967"/>
      <c r="J42" s="967"/>
    </row>
    <row r="43" spans="2:10" x14ac:dyDescent="0.25">
      <c r="B43" s="1953"/>
      <c r="C43" s="984" t="s">
        <v>6</v>
      </c>
      <c r="D43" s="985">
        <v>0.43015228426396029</v>
      </c>
      <c r="E43" s="967"/>
      <c r="F43" s="967"/>
      <c r="G43" s="967"/>
      <c r="H43" s="967"/>
      <c r="I43" s="967"/>
      <c r="J43" s="967"/>
    </row>
    <row r="44" spans="2:10" ht="24" x14ac:dyDescent="0.25">
      <c r="B44" s="1951" t="s">
        <v>191</v>
      </c>
      <c r="C44" s="986" t="s">
        <v>99</v>
      </c>
      <c r="D44" s="987">
        <v>0.3092472118959117</v>
      </c>
      <c r="E44" s="967"/>
      <c r="F44" s="967"/>
      <c r="G44" s="967"/>
      <c r="H44" s="967"/>
      <c r="I44" s="967"/>
      <c r="J44" s="967"/>
    </row>
    <row r="45" spans="2:10" ht="24" x14ac:dyDescent="0.25">
      <c r="B45" s="1952"/>
      <c r="C45" s="968" t="s">
        <v>100</v>
      </c>
      <c r="D45" s="983">
        <v>0.34773969200198718</v>
      </c>
      <c r="E45" s="967"/>
      <c r="F45" s="967"/>
      <c r="G45" s="967"/>
      <c r="H45" s="967"/>
      <c r="I45" s="967"/>
      <c r="J45" s="967"/>
    </row>
    <row r="46" spans="2:10" ht="24" x14ac:dyDescent="0.25">
      <c r="B46" s="1952"/>
      <c r="C46" s="968" t="s">
        <v>101</v>
      </c>
      <c r="D46" s="983">
        <v>0.47517039922103238</v>
      </c>
      <c r="E46" s="967"/>
      <c r="F46" s="967"/>
      <c r="G46" s="967"/>
      <c r="H46" s="967"/>
      <c r="I46" s="967"/>
      <c r="J46" s="967"/>
    </row>
    <row r="47" spans="2:10" ht="24" x14ac:dyDescent="0.25">
      <c r="B47" s="1952"/>
      <c r="C47" s="968" t="s">
        <v>102</v>
      </c>
      <c r="D47" s="983">
        <v>0.44790844514601441</v>
      </c>
      <c r="E47" s="967"/>
      <c r="F47" s="967"/>
      <c r="G47" s="967"/>
      <c r="H47" s="967"/>
      <c r="I47" s="967"/>
      <c r="J47" s="967"/>
    </row>
    <row r="48" spans="2:10" ht="24" x14ac:dyDescent="0.25">
      <c r="B48" s="1952"/>
      <c r="C48" s="968" t="s">
        <v>103</v>
      </c>
      <c r="D48" s="983">
        <v>0.4205582393988187</v>
      </c>
      <c r="E48" s="967"/>
      <c r="F48" s="967"/>
      <c r="G48" s="967"/>
      <c r="H48" s="967"/>
      <c r="I48" s="967"/>
      <c r="J48" s="967"/>
    </row>
    <row r="49" spans="2:10" ht="24" x14ac:dyDescent="0.25">
      <c r="B49" s="1952"/>
      <c r="C49" s="968" t="s">
        <v>104</v>
      </c>
      <c r="D49" s="983">
        <v>0.4054232804232808</v>
      </c>
      <c r="E49" s="967"/>
      <c r="F49" s="967"/>
      <c r="G49" s="967"/>
      <c r="H49" s="967"/>
      <c r="I49" s="967"/>
      <c r="J49" s="967"/>
    </row>
    <row r="50" spans="2:10" ht="24" x14ac:dyDescent="0.25">
      <c r="B50" s="1952"/>
      <c r="C50" s="968" t="s">
        <v>105</v>
      </c>
      <c r="D50" s="983">
        <v>0.42670537010159681</v>
      </c>
      <c r="E50" s="967"/>
      <c r="F50" s="967"/>
      <c r="G50" s="967"/>
      <c r="H50" s="967"/>
      <c r="I50" s="967"/>
      <c r="J50" s="967"/>
    </row>
    <row r="51" spans="2:10" x14ac:dyDescent="0.25">
      <c r="B51" s="1953"/>
      <c r="C51" s="984" t="s">
        <v>6</v>
      </c>
      <c r="D51" s="985">
        <v>0.39292722083482218</v>
      </c>
      <c r="E51" s="967"/>
      <c r="F51" s="967"/>
      <c r="G51" s="967"/>
      <c r="H51" s="967"/>
      <c r="I51" s="967"/>
      <c r="J51" s="967"/>
    </row>
    <row r="52" spans="2:10" ht="24" x14ac:dyDescent="0.25">
      <c r="B52" s="1951" t="s">
        <v>192</v>
      </c>
      <c r="C52" s="986" t="s">
        <v>99</v>
      </c>
      <c r="D52" s="987">
        <v>0.25577889447236285</v>
      </c>
      <c r="E52" s="967"/>
      <c r="F52" s="967"/>
      <c r="G52" s="967"/>
      <c r="H52" s="967"/>
      <c r="I52" s="967"/>
      <c r="J52" s="967"/>
    </row>
    <row r="53" spans="2:10" ht="24" x14ac:dyDescent="0.25">
      <c r="B53" s="1952"/>
      <c r="C53" s="968" t="s">
        <v>100</v>
      </c>
      <c r="D53" s="983">
        <v>0.27713264850379643</v>
      </c>
      <c r="E53" s="967"/>
      <c r="F53" s="967"/>
      <c r="G53" s="967"/>
      <c r="H53" s="967"/>
      <c r="I53" s="967"/>
      <c r="J53" s="967"/>
    </row>
    <row r="54" spans="2:10" ht="24" x14ac:dyDescent="0.25">
      <c r="B54" s="1952"/>
      <c r="C54" s="968" t="s">
        <v>101</v>
      </c>
      <c r="D54" s="983">
        <v>0.3595999999999997</v>
      </c>
      <c r="E54" s="967"/>
      <c r="F54" s="967"/>
      <c r="G54" s="967"/>
      <c r="H54" s="967"/>
      <c r="I54" s="967"/>
      <c r="J54" s="967"/>
    </row>
    <row r="55" spans="2:10" ht="24" x14ac:dyDescent="0.25">
      <c r="B55" s="1952"/>
      <c r="C55" s="968" t="s">
        <v>102</v>
      </c>
      <c r="D55" s="983">
        <v>0.40371621621621517</v>
      </c>
      <c r="E55" s="967"/>
      <c r="F55" s="967"/>
      <c r="G55" s="967"/>
      <c r="H55" s="967"/>
      <c r="I55" s="967"/>
      <c r="J55" s="967"/>
    </row>
    <row r="56" spans="2:10" ht="24" x14ac:dyDescent="0.25">
      <c r="B56" s="1952"/>
      <c r="C56" s="968" t="s">
        <v>103</v>
      </c>
      <c r="D56" s="983">
        <v>0.48750761730651992</v>
      </c>
      <c r="E56" s="967"/>
      <c r="F56" s="967"/>
      <c r="G56" s="967"/>
      <c r="H56" s="967"/>
      <c r="I56" s="967"/>
      <c r="J56" s="967"/>
    </row>
    <row r="57" spans="2:10" ht="24" x14ac:dyDescent="0.25">
      <c r="B57" s="1952"/>
      <c r="C57" s="968" t="s">
        <v>104</v>
      </c>
      <c r="D57" s="983">
        <v>0.503906249999999</v>
      </c>
      <c r="E57" s="967"/>
      <c r="F57" s="967"/>
      <c r="G57" s="967"/>
      <c r="H57" s="967"/>
      <c r="I57" s="967"/>
      <c r="J57" s="967"/>
    </row>
    <row r="58" spans="2:10" ht="24" x14ac:dyDescent="0.25">
      <c r="B58" s="1952"/>
      <c r="C58" s="968" t="s">
        <v>105</v>
      </c>
      <c r="D58" s="983">
        <v>0.5036324786324794</v>
      </c>
      <c r="E58" s="967"/>
      <c r="F58" s="967"/>
      <c r="G58" s="967"/>
      <c r="H58" s="967"/>
      <c r="I58" s="967"/>
      <c r="J58" s="967"/>
    </row>
    <row r="59" spans="2:10" x14ac:dyDescent="0.25">
      <c r="B59" s="1953"/>
      <c r="C59" s="984" t="s">
        <v>6</v>
      </c>
      <c r="D59" s="985">
        <v>0.41522979497147133</v>
      </c>
      <c r="E59" s="967"/>
      <c r="F59" s="967"/>
      <c r="G59" s="967"/>
      <c r="H59" s="967"/>
      <c r="I59" s="967"/>
      <c r="J59" s="967"/>
    </row>
    <row r="60" spans="2:10" ht="24.75" thickBot="1" x14ac:dyDescent="0.3">
      <c r="B60" s="1969" t="s">
        <v>6</v>
      </c>
      <c r="C60" s="986" t="s">
        <v>99</v>
      </c>
      <c r="D60" s="987">
        <v>0.22598225602027885</v>
      </c>
      <c r="E60" s="967"/>
      <c r="F60" s="967"/>
      <c r="G60" s="967"/>
      <c r="H60" s="967"/>
      <c r="I60" s="967"/>
      <c r="J60" s="967"/>
    </row>
    <row r="61" spans="2:10" ht="24" x14ac:dyDescent="0.25">
      <c r="B61" s="1952"/>
      <c r="C61" s="968" t="s">
        <v>100</v>
      </c>
      <c r="D61" s="983">
        <v>0.23023267400727476</v>
      </c>
      <c r="E61" s="967"/>
      <c r="F61" s="967"/>
      <c r="G61" s="967"/>
      <c r="H61" s="967"/>
      <c r="I61" s="967"/>
      <c r="J61" s="967"/>
    </row>
    <row r="62" spans="2:10" ht="24" x14ac:dyDescent="0.25">
      <c r="B62" s="1952"/>
      <c r="C62" s="968" t="s">
        <v>101</v>
      </c>
      <c r="D62" s="983">
        <v>0.36650485436893276</v>
      </c>
      <c r="E62" s="967"/>
      <c r="F62" s="967"/>
      <c r="G62" s="967"/>
      <c r="H62" s="967"/>
      <c r="I62" s="967"/>
      <c r="J62" s="967"/>
    </row>
    <row r="63" spans="2:10" ht="24" x14ac:dyDescent="0.25">
      <c r="B63" s="1952"/>
      <c r="C63" s="968" t="s">
        <v>102</v>
      </c>
      <c r="D63" s="983">
        <v>0.39527132998745373</v>
      </c>
      <c r="E63" s="967"/>
      <c r="F63" s="967"/>
      <c r="G63" s="967"/>
      <c r="H63" s="967"/>
      <c r="I63" s="967"/>
      <c r="J63" s="967"/>
    </row>
    <row r="64" spans="2:10" ht="24" x14ac:dyDescent="0.25">
      <c r="B64" s="1952"/>
      <c r="C64" s="968" t="s">
        <v>103</v>
      </c>
      <c r="D64" s="983">
        <v>0.41673001875221732</v>
      </c>
      <c r="E64" s="967"/>
      <c r="F64" s="967"/>
      <c r="G64" s="967"/>
      <c r="H64" s="967"/>
      <c r="I64" s="967"/>
      <c r="J64" s="967"/>
    </row>
    <row r="65" spans="2:10" ht="24" x14ac:dyDescent="0.25">
      <c r="B65" s="1952"/>
      <c r="C65" s="968" t="s">
        <v>104</v>
      </c>
      <c r="D65" s="983">
        <v>0.47451118963486544</v>
      </c>
      <c r="E65" s="967"/>
      <c r="F65" s="967"/>
      <c r="G65" s="967"/>
      <c r="H65" s="967"/>
      <c r="I65" s="967"/>
      <c r="J65" s="967"/>
    </row>
    <row r="66" spans="2:10" ht="24" x14ac:dyDescent="0.25">
      <c r="B66" s="1952"/>
      <c r="C66" s="968" t="s">
        <v>105</v>
      </c>
      <c r="D66" s="983">
        <v>0.46578796859564248</v>
      </c>
      <c r="E66" s="967"/>
      <c r="F66" s="967"/>
      <c r="G66" s="967"/>
      <c r="H66" s="967"/>
      <c r="I66" s="967"/>
      <c r="J66" s="967"/>
    </row>
    <row r="67" spans="2:10" ht="15.75" thickBot="1" x14ac:dyDescent="0.3">
      <c r="B67" s="1970"/>
      <c r="C67" s="969" t="s">
        <v>6</v>
      </c>
      <c r="D67" s="988">
        <v>0.37156843123519973</v>
      </c>
      <c r="E67" s="967"/>
      <c r="F67" s="967"/>
      <c r="G67" s="967"/>
      <c r="H67" s="967"/>
      <c r="I67" s="967"/>
      <c r="J67" s="967"/>
    </row>
    <row r="68" spans="2:10" x14ac:dyDescent="0.25">
      <c r="B68" s="967"/>
      <c r="C68" s="967"/>
      <c r="D68" s="967"/>
      <c r="E68" s="967"/>
      <c r="F68" s="967"/>
      <c r="G68" s="967"/>
      <c r="H68" s="967"/>
      <c r="I68" s="967"/>
      <c r="J68" s="967"/>
    </row>
    <row r="69" spans="2:10" ht="15.75" thickBot="1" x14ac:dyDescent="0.3">
      <c r="B69" s="1954" t="s">
        <v>109</v>
      </c>
      <c r="C69" s="1955"/>
      <c r="D69" s="1955"/>
      <c r="E69" s="1955"/>
      <c r="F69" s="1955"/>
      <c r="G69" s="1955"/>
      <c r="H69" s="1955"/>
      <c r="I69" s="1955"/>
      <c r="J69" s="967"/>
    </row>
    <row r="70" spans="2:10" ht="25.5" thickBot="1" x14ac:dyDescent="0.3">
      <c r="B70" s="1956" t="s">
        <v>1</v>
      </c>
      <c r="C70" s="1971"/>
      <c r="D70" s="1972"/>
      <c r="E70" s="989" t="s">
        <v>110</v>
      </c>
      <c r="F70" s="990" t="s">
        <v>111</v>
      </c>
      <c r="G70" s="990" t="s">
        <v>112</v>
      </c>
      <c r="H70" s="990" t="s">
        <v>113</v>
      </c>
      <c r="I70" s="991" t="s">
        <v>114</v>
      </c>
      <c r="J70" s="967"/>
    </row>
    <row r="71" spans="2:10" ht="24.75" thickBot="1" x14ac:dyDescent="0.3">
      <c r="B71" s="1973" t="s">
        <v>242</v>
      </c>
      <c r="C71" s="992" t="s">
        <v>116</v>
      </c>
      <c r="D71" s="981" t="s">
        <v>117</v>
      </c>
      <c r="E71" s="993">
        <v>474.3145481064505</v>
      </c>
      <c r="F71" s="994">
        <v>5</v>
      </c>
      <c r="G71" s="995">
        <v>94.8629096212901</v>
      </c>
      <c r="H71" s="995">
        <v>854.80057475677688</v>
      </c>
      <c r="I71" s="996">
        <v>0</v>
      </c>
      <c r="J71" s="967"/>
    </row>
    <row r="72" spans="2:10" x14ac:dyDescent="0.25">
      <c r="B72" s="1952"/>
      <c r="C72" s="1974" t="s">
        <v>118</v>
      </c>
      <c r="D72" s="1975"/>
      <c r="E72" s="997">
        <v>13307.210861346832</v>
      </c>
      <c r="F72" s="998">
        <v>119910</v>
      </c>
      <c r="G72" s="999">
        <v>0.11097665633680953</v>
      </c>
      <c r="H72" s="1000"/>
      <c r="I72" s="1001"/>
      <c r="J72" s="967"/>
    </row>
    <row r="73" spans="2:10" ht="15.75" thickBot="1" x14ac:dyDescent="0.3">
      <c r="B73" s="1970"/>
      <c r="C73" s="1976" t="s">
        <v>6</v>
      </c>
      <c r="D73" s="1977"/>
      <c r="E73" s="1002">
        <v>13781.525409453283</v>
      </c>
      <c r="F73" s="1003">
        <v>119915</v>
      </c>
      <c r="G73" s="1004"/>
      <c r="H73" s="1004"/>
      <c r="I73" s="1005"/>
      <c r="J73" s="967"/>
    </row>
    <row r="74" spans="2:10" x14ac:dyDescent="0.25">
      <c r="B74" s="967"/>
      <c r="C74" s="967"/>
      <c r="D74" s="967"/>
      <c r="E74" s="967"/>
      <c r="F74" s="967"/>
      <c r="G74" s="967"/>
      <c r="H74" s="967"/>
      <c r="I74" s="967"/>
      <c r="J74" s="967"/>
    </row>
    <row r="75" spans="2:10" ht="15.75" thickBot="1" x14ac:dyDescent="0.3">
      <c r="B75" s="1954" t="s">
        <v>119</v>
      </c>
      <c r="C75" s="1955"/>
      <c r="D75" s="1955"/>
      <c r="E75" s="967"/>
      <c r="F75" s="967"/>
      <c r="G75" s="967"/>
      <c r="H75" s="967"/>
      <c r="I75" s="967"/>
      <c r="J75" s="967"/>
    </row>
    <row r="76" spans="2:10" ht="25.5" thickBot="1" x14ac:dyDescent="0.3">
      <c r="B76" s="1006" t="s">
        <v>1</v>
      </c>
      <c r="C76" s="989" t="s">
        <v>120</v>
      </c>
      <c r="D76" s="991" t="s">
        <v>121</v>
      </c>
      <c r="E76" s="967"/>
      <c r="F76" s="967"/>
      <c r="G76" s="967"/>
      <c r="H76" s="967"/>
      <c r="I76" s="967"/>
      <c r="J76" s="967"/>
    </row>
    <row r="77" spans="2:10" ht="84.75" thickBot="1" x14ac:dyDescent="0.3">
      <c r="B77" s="973" t="s">
        <v>242</v>
      </c>
      <c r="C77" s="1007">
        <v>0.18551736948311376</v>
      </c>
      <c r="D77" s="1008">
        <v>3.4416694379934151E-2</v>
      </c>
      <c r="E77" s="967"/>
      <c r="F77" s="967"/>
      <c r="G77" s="967"/>
      <c r="H77" s="967"/>
      <c r="I77" s="967"/>
      <c r="J77" s="967"/>
    </row>
  </sheetData>
  <mergeCells count="21">
    <mergeCell ref="B75:D75"/>
    <mergeCell ref="B44:B51"/>
    <mergeCell ref="B52:B59"/>
    <mergeCell ref="B60:B67"/>
    <mergeCell ref="B69:I69"/>
    <mergeCell ref="B70:D70"/>
    <mergeCell ref="B71:B73"/>
    <mergeCell ref="C72:D72"/>
    <mergeCell ref="C73:D73"/>
    <mergeCell ref="B36:B43"/>
    <mergeCell ref="B3:H3"/>
    <mergeCell ref="B4:B6"/>
    <mergeCell ref="C4:H4"/>
    <mergeCell ref="C5:D5"/>
    <mergeCell ref="E5:F5"/>
    <mergeCell ref="G5:H5"/>
    <mergeCell ref="B9:D9"/>
    <mergeCell ref="B10:D10"/>
    <mergeCell ref="B12:B19"/>
    <mergeCell ref="B20:B27"/>
    <mergeCell ref="B28:B3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1"/>
  <sheetViews>
    <sheetView workbookViewId="0"/>
  </sheetViews>
  <sheetFormatPr defaultRowHeight="15" x14ac:dyDescent="0.25"/>
  <sheetData>
    <row r="2" spans="2:10" x14ac:dyDescent="0.25">
      <c r="B2" s="1009"/>
      <c r="C2" s="1009"/>
      <c r="D2" s="1009"/>
      <c r="E2" s="1009"/>
      <c r="F2" s="1009"/>
      <c r="G2" s="1009"/>
      <c r="H2" s="1009"/>
      <c r="I2" s="1009"/>
      <c r="J2" s="1009"/>
    </row>
    <row r="3" spans="2:10" ht="15.75" thickBot="1" x14ac:dyDescent="0.3">
      <c r="B3" s="1981" t="s">
        <v>2</v>
      </c>
      <c r="C3" s="1982"/>
      <c r="D3" s="1982"/>
      <c r="E3" s="1982"/>
      <c r="F3" s="1982"/>
      <c r="G3" s="1982"/>
      <c r="H3" s="1982"/>
      <c r="I3" s="1009"/>
      <c r="J3" s="1009"/>
    </row>
    <row r="4" spans="2:10" ht="15.75" thickBot="1" x14ac:dyDescent="0.3">
      <c r="B4" s="1983" t="s">
        <v>1</v>
      </c>
      <c r="C4" s="1988" t="s">
        <v>3</v>
      </c>
      <c r="D4" s="1989"/>
      <c r="E4" s="1989"/>
      <c r="F4" s="1989"/>
      <c r="G4" s="1989"/>
      <c r="H4" s="1990"/>
      <c r="I4" s="1009"/>
      <c r="J4" s="1009"/>
    </row>
    <row r="5" spans="2:10" x14ac:dyDescent="0.25">
      <c r="B5" s="1984"/>
      <c r="C5" s="1991" t="s">
        <v>4</v>
      </c>
      <c r="D5" s="1992"/>
      <c r="E5" s="1993" t="s">
        <v>5</v>
      </c>
      <c r="F5" s="1992"/>
      <c r="G5" s="1994" t="s">
        <v>6</v>
      </c>
      <c r="H5" s="1995"/>
      <c r="I5" s="1009"/>
      <c r="J5" s="1009"/>
    </row>
    <row r="6" spans="2:10" ht="15.75" thickBot="1" x14ac:dyDescent="0.3">
      <c r="B6" s="1985"/>
      <c r="C6" s="1012" t="s">
        <v>7</v>
      </c>
      <c r="D6" s="1013" t="s">
        <v>8</v>
      </c>
      <c r="E6" s="1013" t="s">
        <v>7</v>
      </c>
      <c r="F6" s="1013" t="s">
        <v>8</v>
      </c>
      <c r="G6" s="1013" t="s">
        <v>7</v>
      </c>
      <c r="H6" s="1014" t="s">
        <v>8</v>
      </c>
      <c r="I6" s="1009"/>
      <c r="J6" s="1009"/>
    </row>
    <row r="7" spans="2:10" ht="120.75" thickBot="1" x14ac:dyDescent="0.3">
      <c r="B7" s="1015" t="s">
        <v>243</v>
      </c>
      <c r="C7" s="1016">
        <v>111180</v>
      </c>
      <c r="D7" s="1017">
        <v>0.87011645379413982</v>
      </c>
      <c r="E7" s="1018">
        <v>16596</v>
      </c>
      <c r="F7" s="1017">
        <v>0.12988354620586026</v>
      </c>
      <c r="G7" s="1018">
        <v>127776</v>
      </c>
      <c r="H7" s="1019">
        <v>1</v>
      </c>
      <c r="I7" s="1009"/>
      <c r="J7" s="1009"/>
    </row>
    <row r="8" spans="2:10" x14ac:dyDescent="0.25">
      <c r="B8" s="1009"/>
      <c r="C8" s="1009"/>
      <c r="D8" s="1009"/>
      <c r="E8" s="1009"/>
      <c r="F8" s="1009"/>
      <c r="G8" s="1009"/>
      <c r="H8" s="1009"/>
      <c r="I8" s="1009"/>
      <c r="J8" s="1009"/>
    </row>
    <row r="9" spans="2:10" x14ac:dyDescent="0.25">
      <c r="B9" s="1981" t="s">
        <v>10</v>
      </c>
      <c r="C9" s="1982"/>
      <c r="D9" s="1982"/>
      <c r="E9" s="1009"/>
      <c r="F9" s="1009"/>
      <c r="G9" s="1009"/>
      <c r="H9" s="1009"/>
      <c r="I9" s="1009"/>
      <c r="J9" s="1009"/>
    </row>
    <row r="10" spans="2:10" ht="15.75" thickBot="1" x14ac:dyDescent="0.3">
      <c r="B10" s="1996" t="s">
        <v>107</v>
      </c>
      <c r="C10" s="1982"/>
      <c r="D10" s="1982"/>
      <c r="E10" s="1009"/>
      <c r="F10" s="1009"/>
      <c r="G10" s="1009"/>
      <c r="H10" s="1009"/>
      <c r="I10" s="1009"/>
      <c r="J10" s="1009"/>
    </row>
    <row r="11" spans="2:10" ht="61.5" thickBot="1" x14ac:dyDescent="0.3">
      <c r="B11" s="1020" t="s">
        <v>195</v>
      </c>
      <c r="C11" s="1021" t="s">
        <v>98</v>
      </c>
      <c r="D11" s="1022" t="s">
        <v>237</v>
      </c>
      <c r="E11" s="1009"/>
      <c r="F11" s="1009"/>
      <c r="G11" s="1009"/>
      <c r="H11" s="1009"/>
      <c r="I11" s="1009"/>
      <c r="J11" s="1009"/>
    </row>
    <row r="12" spans="2:10" ht="24" x14ac:dyDescent="0.25">
      <c r="B12" s="1997" t="s">
        <v>196</v>
      </c>
      <c r="C12" s="1023" t="s">
        <v>99</v>
      </c>
      <c r="D12" s="1024">
        <v>0.20965659695326627</v>
      </c>
      <c r="E12" s="1009"/>
      <c r="F12" s="1009"/>
      <c r="G12" s="1009"/>
      <c r="H12" s="1009"/>
      <c r="I12" s="1009"/>
      <c r="J12" s="1009"/>
    </row>
    <row r="13" spans="2:10" ht="24" x14ac:dyDescent="0.25">
      <c r="B13" s="1979"/>
      <c r="C13" s="1010" t="s">
        <v>100</v>
      </c>
      <c r="D13" s="1025">
        <v>0.19963545663852694</v>
      </c>
      <c r="E13" s="1009"/>
      <c r="F13" s="1009"/>
      <c r="G13" s="1009"/>
      <c r="H13" s="1009"/>
      <c r="I13" s="1009"/>
      <c r="J13" s="1009"/>
    </row>
    <row r="14" spans="2:10" ht="24" x14ac:dyDescent="0.25">
      <c r="B14" s="1979"/>
      <c r="C14" s="1010" t="s">
        <v>101</v>
      </c>
      <c r="D14" s="1025">
        <v>0.36749301675977614</v>
      </c>
      <c r="E14" s="1009"/>
      <c r="F14" s="1009"/>
      <c r="G14" s="1009"/>
      <c r="H14" s="1009"/>
      <c r="I14" s="1009"/>
      <c r="J14" s="1009"/>
    </row>
    <row r="15" spans="2:10" ht="24" x14ac:dyDescent="0.25">
      <c r="B15" s="1979"/>
      <c r="C15" s="1010" t="s">
        <v>102</v>
      </c>
      <c r="D15" s="1025">
        <v>0.41792890262751137</v>
      </c>
      <c r="E15" s="1009"/>
      <c r="F15" s="1009"/>
      <c r="G15" s="1009"/>
      <c r="H15" s="1009"/>
      <c r="I15" s="1009"/>
      <c r="J15" s="1009"/>
    </row>
    <row r="16" spans="2:10" ht="24" x14ac:dyDescent="0.25">
      <c r="B16" s="1979"/>
      <c r="C16" s="1010" t="s">
        <v>103</v>
      </c>
      <c r="D16" s="1025">
        <v>0.39466791393826001</v>
      </c>
      <c r="E16" s="1009"/>
      <c r="F16" s="1009"/>
      <c r="G16" s="1009"/>
      <c r="H16" s="1009"/>
      <c r="I16" s="1009"/>
      <c r="J16" s="1009"/>
    </row>
    <row r="17" spans="2:10" ht="24" x14ac:dyDescent="0.25">
      <c r="B17" s="1979"/>
      <c r="C17" s="1010" t="s">
        <v>104</v>
      </c>
      <c r="D17" s="1025">
        <v>0.43317247167436107</v>
      </c>
      <c r="E17" s="1009"/>
      <c r="F17" s="1009"/>
      <c r="G17" s="1009"/>
      <c r="H17" s="1009"/>
      <c r="I17" s="1009"/>
      <c r="J17" s="1009"/>
    </row>
    <row r="18" spans="2:10" ht="24" x14ac:dyDescent="0.25">
      <c r="B18" s="1979"/>
      <c r="C18" s="1010" t="s">
        <v>105</v>
      </c>
      <c r="D18" s="1025">
        <v>0.45676412289395579</v>
      </c>
      <c r="E18" s="1009"/>
      <c r="F18" s="1009"/>
      <c r="G18" s="1009"/>
      <c r="H18" s="1009"/>
      <c r="I18" s="1009"/>
      <c r="J18" s="1009"/>
    </row>
    <row r="19" spans="2:10" x14ac:dyDescent="0.25">
      <c r="B19" s="1980"/>
      <c r="C19" s="1026" t="s">
        <v>6</v>
      </c>
      <c r="D19" s="1027">
        <v>0.35029490982237577</v>
      </c>
      <c r="E19" s="1009"/>
      <c r="F19" s="1009"/>
      <c r="G19" s="1009"/>
      <c r="H19" s="1009"/>
      <c r="I19" s="1009"/>
      <c r="J19" s="1009"/>
    </row>
    <row r="20" spans="2:10" ht="24" x14ac:dyDescent="0.25">
      <c r="B20" s="1978" t="s">
        <v>197</v>
      </c>
      <c r="C20" s="1028" t="s">
        <v>99</v>
      </c>
      <c r="D20" s="1029">
        <v>0.20325520833333321</v>
      </c>
      <c r="E20" s="1009"/>
      <c r="F20" s="1009"/>
      <c r="G20" s="1009"/>
      <c r="H20" s="1009"/>
      <c r="I20" s="1009"/>
      <c r="J20" s="1009"/>
    </row>
    <row r="21" spans="2:10" ht="24" x14ac:dyDescent="0.25">
      <c r="B21" s="1979"/>
      <c r="C21" s="1010" t="s">
        <v>100</v>
      </c>
      <c r="D21" s="1025">
        <v>0.21257606490872208</v>
      </c>
      <c r="E21" s="1009"/>
      <c r="F21" s="1009"/>
      <c r="G21" s="1009"/>
      <c r="H21" s="1009"/>
      <c r="I21" s="1009"/>
      <c r="J21" s="1009"/>
    </row>
    <row r="22" spans="2:10" ht="24" x14ac:dyDescent="0.25">
      <c r="B22" s="1979"/>
      <c r="C22" s="1010" t="s">
        <v>101</v>
      </c>
      <c r="D22" s="1025">
        <v>0.42111608680675111</v>
      </c>
      <c r="E22" s="1009"/>
      <c r="F22" s="1009"/>
      <c r="G22" s="1009"/>
      <c r="H22" s="1009"/>
      <c r="I22" s="1009"/>
      <c r="J22" s="1009"/>
    </row>
    <row r="23" spans="2:10" ht="24" x14ac:dyDescent="0.25">
      <c r="B23" s="1979"/>
      <c r="C23" s="1010" t="s">
        <v>102</v>
      </c>
      <c r="D23" s="1025">
        <v>0.43067703271784913</v>
      </c>
      <c r="E23" s="1009"/>
      <c r="F23" s="1009"/>
      <c r="G23" s="1009"/>
      <c r="H23" s="1009"/>
      <c r="I23" s="1009"/>
      <c r="J23" s="1009"/>
    </row>
    <row r="24" spans="2:10" ht="24" x14ac:dyDescent="0.25">
      <c r="B24" s="1979"/>
      <c r="C24" s="1010" t="s">
        <v>103</v>
      </c>
      <c r="D24" s="1025">
        <v>0.46430968896844915</v>
      </c>
      <c r="E24" s="1009"/>
      <c r="F24" s="1009"/>
      <c r="G24" s="1009"/>
      <c r="H24" s="1009"/>
      <c r="I24" s="1009"/>
      <c r="J24" s="1009"/>
    </row>
    <row r="25" spans="2:10" ht="24" x14ac:dyDescent="0.25">
      <c r="B25" s="1979"/>
      <c r="C25" s="1010" t="s">
        <v>104</v>
      </c>
      <c r="D25" s="1025">
        <v>0.54379276637341223</v>
      </c>
      <c r="E25" s="1009"/>
      <c r="F25" s="1009"/>
      <c r="G25" s="1009"/>
      <c r="H25" s="1009"/>
      <c r="I25" s="1009"/>
      <c r="J25" s="1009"/>
    </row>
    <row r="26" spans="2:10" ht="24" x14ac:dyDescent="0.25">
      <c r="B26" s="1979"/>
      <c r="C26" s="1010" t="s">
        <v>105</v>
      </c>
      <c r="D26" s="1025">
        <v>0.53671328671328822</v>
      </c>
      <c r="E26" s="1009"/>
      <c r="F26" s="1009"/>
      <c r="G26" s="1009"/>
      <c r="H26" s="1009"/>
      <c r="I26" s="1009"/>
      <c r="J26" s="1009"/>
    </row>
    <row r="27" spans="2:10" x14ac:dyDescent="0.25">
      <c r="B27" s="1980"/>
      <c r="C27" s="1026" t="s">
        <v>6</v>
      </c>
      <c r="D27" s="1027">
        <v>0.40299993015296504</v>
      </c>
      <c r="E27" s="1009"/>
      <c r="F27" s="1009"/>
      <c r="G27" s="1009"/>
      <c r="H27" s="1009"/>
      <c r="I27" s="1009"/>
      <c r="J27" s="1009"/>
    </row>
    <row r="28" spans="2:10" ht="24" x14ac:dyDescent="0.25">
      <c r="B28" s="1978" t="s">
        <v>198</v>
      </c>
      <c r="C28" s="1028" t="s">
        <v>99</v>
      </c>
      <c r="D28" s="1029">
        <v>0.23969518531347417</v>
      </c>
      <c r="E28" s="1009"/>
      <c r="F28" s="1009"/>
      <c r="G28" s="1009"/>
      <c r="H28" s="1009"/>
      <c r="I28" s="1009"/>
      <c r="J28" s="1009"/>
    </row>
    <row r="29" spans="2:10" ht="24" x14ac:dyDescent="0.25">
      <c r="B29" s="1979"/>
      <c r="C29" s="1010" t="s">
        <v>100</v>
      </c>
      <c r="D29" s="1025">
        <v>0.25068629897679201</v>
      </c>
      <c r="E29" s="1009"/>
      <c r="F29" s="1009"/>
      <c r="G29" s="1009"/>
      <c r="H29" s="1009"/>
      <c r="I29" s="1009"/>
      <c r="J29" s="1009"/>
    </row>
    <row r="30" spans="2:10" ht="24" x14ac:dyDescent="0.25">
      <c r="B30" s="1979"/>
      <c r="C30" s="1010" t="s">
        <v>101</v>
      </c>
      <c r="D30" s="1025">
        <v>0.41472005932517569</v>
      </c>
      <c r="E30" s="1009"/>
      <c r="F30" s="1009"/>
      <c r="G30" s="1009"/>
      <c r="H30" s="1009"/>
      <c r="I30" s="1009"/>
      <c r="J30" s="1009"/>
    </row>
    <row r="31" spans="2:10" ht="24" x14ac:dyDescent="0.25">
      <c r="B31" s="1979"/>
      <c r="C31" s="1010" t="s">
        <v>102</v>
      </c>
      <c r="D31" s="1025">
        <v>0.43419312169312113</v>
      </c>
      <c r="E31" s="1009"/>
      <c r="F31" s="1009"/>
      <c r="G31" s="1009"/>
      <c r="H31" s="1009"/>
      <c r="I31" s="1009"/>
      <c r="J31" s="1009"/>
    </row>
    <row r="32" spans="2:10" ht="24" x14ac:dyDescent="0.25">
      <c r="B32" s="1979"/>
      <c r="C32" s="1010" t="s">
        <v>103</v>
      </c>
      <c r="D32" s="1025">
        <v>0.48044342187826838</v>
      </c>
      <c r="E32" s="1009"/>
      <c r="F32" s="1009"/>
      <c r="G32" s="1009"/>
      <c r="H32" s="1009"/>
      <c r="I32" s="1009"/>
      <c r="J32" s="1009"/>
    </row>
    <row r="33" spans="2:10" ht="24" x14ac:dyDescent="0.25">
      <c r="B33" s="1979"/>
      <c r="C33" s="1010" t="s">
        <v>104</v>
      </c>
      <c r="D33" s="1025">
        <v>0.53627898805340646</v>
      </c>
      <c r="E33" s="1009"/>
      <c r="F33" s="1009"/>
      <c r="G33" s="1009"/>
      <c r="H33" s="1009"/>
      <c r="I33" s="1009"/>
      <c r="J33" s="1009"/>
    </row>
    <row r="34" spans="2:10" ht="24" x14ac:dyDescent="0.25">
      <c r="B34" s="1979"/>
      <c r="C34" s="1010" t="s">
        <v>105</v>
      </c>
      <c r="D34" s="1025">
        <v>0.51023561220548574</v>
      </c>
      <c r="E34" s="1009"/>
      <c r="F34" s="1009"/>
      <c r="G34" s="1009"/>
      <c r="H34" s="1009"/>
      <c r="I34" s="1009"/>
      <c r="J34" s="1009"/>
    </row>
    <row r="35" spans="2:10" x14ac:dyDescent="0.25">
      <c r="B35" s="1980"/>
      <c r="C35" s="1026" t="s">
        <v>6</v>
      </c>
      <c r="D35" s="1027">
        <v>0.42876600863227798</v>
      </c>
      <c r="E35" s="1009"/>
      <c r="F35" s="1009"/>
      <c r="G35" s="1009"/>
      <c r="H35" s="1009"/>
      <c r="I35" s="1009"/>
      <c r="J35" s="1009"/>
    </row>
    <row r="36" spans="2:10" ht="24" x14ac:dyDescent="0.25">
      <c r="B36" s="1978" t="s">
        <v>199</v>
      </c>
      <c r="C36" s="1028" t="s">
        <v>99</v>
      </c>
      <c r="D36" s="1029">
        <v>0.24942236598890985</v>
      </c>
      <c r="E36" s="1009"/>
      <c r="F36" s="1009"/>
      <c r="G36" s="1009"/>
      <c r="H36" s="1009"/>
      <c r="I36" s="1009"/>
      <c r="J36" s="1009"/>
    </row>
    <row r="37" spans="2:10" ht="24" x14ac:dyDescent="0.25">
      <c r="B37" s="1979"/>
      <c r="C37" s="1010" t="s">
        <v>100</v>
      </c>
      <c r="D37" s="1025">
        <v>0.26361161524500881</v>
      </c>
      <c r="E37" s="1009"/>
      <c r="F37" s="1009"/>
      <c r="G37" s="1009"/>
      <c r="H37" s="1009"/>
      <c r="I37" s="1009"/>
      <c r="J37" s="1009"/>
    </row>
    <row r="38" spans="2:10" ht="24" x14ac:dyDescent="0.25">
      <c r="B38" s="1979"/>
      <c r="C38" s="1010" t="s">
        <v>101</v>
      </c>
      <c r="D38" s="1025">
        <v>0.25125376128385135</v>
      </c>
      <c r="E38" s="1009"/>
      <c r="F38" s="1009"/>
      <c r="G38" s="1009"/>
      <c r="H38" s="1009"/>
      <c r="I38" s="1009"/>
      <c r="J38" s="1009"/>
    </row>
    <row r="39" spans="2:10" ht="24" x14ac:dyDescent="0.25">
      <c r="B39" s="1979"/>
      <c r="C39" s="1010" t="s">
        <v>102</v>
      </c>
      <c r="D39" s="1025">
        <v>0.30926809864757276</v>
      </c>
      <c r="E39" s="1009"/>
      <c r="F39" s="1009"/>
      <c r="G39" s="1009"/>
      <c r="H39" s="1009"/>
      <c r="I39" s="1009"/>
      <c r="J39" s="1009"/>
    </row>
    <row r="40" spans="2:10" ht="24" x14ac:dyDescent="0.25">
      <c r="B40" s="1979"/>
      <c r="C40" s="1010" t="s">
        <v>103</v>
      </c>
      <c r="D40" s="1025">
        <v>0.3450474495848157</v>
      </c>
      <c r="E40" s="1009"/>
      <c r="F40" s="1009"/>
      <c r="G40" s="1009"/>
      <c r="H40" s="1009"/>
      <c r="I40" s="1009"/>
      <c r="J40" s="1009"/>
    </row>
    <row r="41" spans="2:10" ht="24" x14ac:dyDescent="0.25">
      <c r="B41" s="1979"/>
      <c r="C41" s="1010" t="s">
        <v>104</v>
      </c>
      <c r="D41" s="1025">
        <v>0.4006518590053112</v>
      </c>
      <c r="E41" s="1009"/>
      <c r="F41" s="1009"/>
      <c r="G41" s="1009"/>
      <c r="H41" s="1009"/>
      <c r="I41" s="1009"/>
      <c r="J41" s="1009"/>
    </row>
    <row r="42" spans="2:10" ht="24" x14ac:dyDescent="0.25">
      <c r="B42" s="1979"/>
      <c r="C42" s="1010" t="s">
        <v>105</v>
      </c>
      <c r="D42" s="1025">
        <v>0.3860653781913625</v>
      </c>
      <c r="E42" s="1009"/>
      <c r="F42" s="1009"/>
      <c r="G42" s="1009"/>
      <c r="H42" s="1009"/>
      <c r="I42" s="1009"/>
      <c r="J42" s="1009"/>
    </row>
    <row r="43" spans="2:10" x14ac:dyDescent="0.25">
      <c r="B43" s="1980"/>
      <c r="C43" s="1026" t="s">
        <v>6</v>
      </c>
      <c r="D43" s="1027">
        <v>0.31909094552887635</v>
      </c>
      <c r="E43" s="1009"/>
      <c r="F43" s="1009"/>
      <c r="G43" s="1009"/>
      <c r="H43" s="1009"/>
      <c r="I43" s="1009"/>
      <c r="J43" s="1009"/>
    </row>
    <row r="44" spans="2:10" ht="24.75" thickBot="1" x14ac:dyDescent="0.3">
      <c r="B44" s="1986" t="s">
        <v>6</v>
      </c>
      <c r="C44" s="1028" t="s">
        <v>99</v>
      </c>
      <c r="D44" s="1029">
        <v>0.22534833869239052</v>
      </c>
      <c r="E44" s="1009"/>
      <c r="F44" s="1009"/>
      <c r="G44" s="1009"/>
      <c r="H44" s="1009"/>
      <c r="I44" s="1009"/>
      <c r="J44" s="1009"/>
    </row>
    <row r="45" spans="2:10" ht="24" x14ac:dyDescent="0.25">
      <c r="B45" s="1979"/>
      <c r="C45" s="1010" t="s">
        <v>100</v>
      </c>
      <c r="D45" s="1025">
        <v>0.22929352804871497</v>
      </c>
      <c r="E45" s="1009"/>
      <c r="F45" s="1009"/>
      <c r="G45" s="1009"/>
      <c r="H45" s="1009"/>
      <c r="I45" s="1009"/>
      <c r="J45" s="1009"/>
    </row>
    <row r="46" spans="2:10" ht="24" x14ac:dyDescent="0.25">
      <c r="B46" s="1979"/>
      <c r="C46" s="1010" t="s">
        <v>101</v>
      </c>
      <c r="D46" s="1025">
        <v>0.3723943392618102</v>
      </c>
      <c r="E46" s="1009"/>
      <c r="F46" s="1009"/>
      <c r="G46" s="1009"/>
      <c r="H46" s="1009"/>
      <c r="I46" s="1009"/>
      <c r="J46" s="1009"/>
    </row>
    <row r="47" spans="2:10" ht="24" x14ac:dyDescent="0.25">
      <c r="B47" s="1979"/>
      <c r="C47" s="1010" t="s">
        <v>102</v>
      </c>
      <c r="D47" s="1025">
        <v>0.40236087689713396</v>
      </c>
      <c r="E47" s="1009"/>
      <c r="F47" s="1009"/>
      <c r="G47" s="1009"/>
      <c r="H47" s="1009"/>
      <c r="I47" s="1009"/>
      <c r="J47" s="1009"/>
    </row>
    <row r="48" spans="2:10" ht="24" x14ac:dyDescent="0.25">
      <c r="B48" s="1979"/>
      <c r="C48" s="1010" t="s">
        <v>103</v>
      </c>
      <c r="D48" s="1025">
        <v>0.42550230979017117</v>
      </c>
      <c r="E48" s="1009"/>
      <c r="F48" s="1009"/>
      <c r="G48" s="1009"/>
      <c r="H48" s="1009"/>
      <c r="I48" s="1009"/>
      <c r="J48" s="1009"/>
    </row>
    <row r="49" spans="2:10" ht="24" x14ac:dyDescent="0.25">
      <c r="B49" s="1979"/>
      <c r="C49" s="1010" t="s">
        <v>104</v>
      </c>
      <c r="D49" s="1025">
        <v>0.48480852143038311</v>
      </c>
      <c r="E49" s="1009"/>
      <c r="F49" s="1009"/>
      <c r="G49" s="1009"/>
      <c r="H49" s="1009"/>
      <c r="I49" s="1009"/>
      <c r="J49" s="1009"/>
    </row>
    <row r="50" spans="2:10" ht="24" x14ac:dyDescent="0.25">
      <c r="B50" s="1979"/>
      <c r="C50" s="1010" t="s">
        <v>105</v>
      </c>
      <c r="D50" s="1025">
        <v>0.47504944899689378</v>
      </c>
      <c r="E50" s="1009"/>
      <c r="F50" s="1009"/>
      <c r="G50" s="1009"/>
      <c r="H50" s="1009"/>
      <c r="I50" s="1009"/>
      <c r="J50" s="1009"/>
    </row>
    <row r="51" spans="2:10" ht="15.75" thickBot="1" x14ac:dyDescent="0.3">
      <c r="B51" s="1987"/>
      <c r="C51" s="1011" t="s">
        <v>6</v>
      </c>
      <c r="D51" s="1030">
        <v>0.37681687353840349</v>
      </c>
      <c r="E51" s="1009"/>
      <c r="F51" s="1009"/>
      <c r="G51" s="1009"/>
      <c r="H51" s="1009"/>
      <c r="I51" s="1009"/>
      <c r="J51" s="1009"/>
    </row>
    <row r="52" spans="2:10" x14ac:dyDescent="0.25">
      <c r="B52" s="1009"/>
      <c r="C52" s="1009"/>
      <c r="D52" s="1009"/>
      <c r="E52" s="1009"/>
      <c r="F52" s="1009"/>
      <c r="G52" s="1009"/>
      <c r="H52" s="1009"/>
      <c r="I52" s="1009"/>
      <c r="J52" s="1009"/>
    </row>
    <row r="53" spans="2:10" ht="15.75" thickBot="1" x14ac:dyDescent="0.3">
      <c r="B53" s="1981" t="s">
        <v>109</v>
      </c>
      <c r="C53" s="1982"/>
      <c r="D53" s="1982"/>
      <c r="E53" s="1982"/>
      <c r="F53" s="1982"/>
      <c r="G53" s="1982"/>
      <c r="H53" s="1982"/>
      <c r="I53" s="1982"/>
      <c r="J53" s="1009"/>
    </row>
    <row r="54" spans="2:10" ht="25.5" thickBot="1" x14ac:dyDescent="0.3">
      <c r="B54" s="1983" t="s">
        <v>1</v>
      </c>
      <c r="C54" s="1998"/>
      <c r="D54" s="1999"/>
      <c r="E54" s="1031" t="s">
        <v>110</v>
      </c>
      <c r="F54" s="1032" t="s">
        <v>111</v>
      </c>
      <c r="G54" s="1032" t="s">
        <v>112</v>
      </c>
      <c r="H54" s="1032" t="s">
        <v>113</v>
      </c>
      <c r="I54" s="1033" t="s">
        <v>114</v>
      </c>
      <c r="J54" s="1009"/>
    </row>
    <row r="55" spans="2:10" ht="24.75" thickBot="1" x14ac:dyDescent="0.3">
      <c r="B55" s="2000" t="s">
        <v>244</v>
      </c>
      <c r="C55" s="1034" t="s">
        <v>116</v>
      </c>
      <c r="D55" s="1023" t="s">
        <v>117</v>
      </c>
      <c r="E55" s="1035">
        <v>199.68089548965656</v>
      </c>
      <c r="F55" s="1036">
        <v>3</v>
      </c>
      <c r="G55" s="1037">
        <v>66.560298496552193</v>
      </c>
      <c r="H55" s="1037">
        <v>586.01458658888964</v>
      </c>
      <c r="I55" s="1038">
        <v>0</v>
      </c>
      <c r="J55" s="1009"/>
    </row>
    <row r="56" spans="2:10" x14ac:dyDescent="0.25">
      <c r="B56" s="1979"/>
      <c r="C56" s="2001" t="s">
        <v>118</v>
      </c>
      <c r="D56" s="2002"/>
      <c r="E56" s="1039">
        <v>12627.514596055589</v>
      </c>
      <c r="F56" s="1040">
        <v>111176</v>
      </c>
      <c r="G56" s="1041">
        <v>0.11358129988536725</v>
      </c>
      <c r="H56" s="1042"/>
      <c r="I56" s="1043"/>
      <c r="J56" s="1009"/>
    </row>
    <row r="57" spans="2:10" ht="15.75" thickBot="1" x14ac:dyDescent="0.3">
      <c r="B57" s="1987"/>
      <c r="C57" s="2003" t="s">
        <v>6</v>
      </c>
      <c r="D57" s="2004"/>
      <c r="E57" s="1044">
        <v>12827.195491545246</v>
      </c>
      <c r="F57" s="1045">
        <v>111179</v>
      </c>
      <c r="G57" s="1046"/>
      <c r="H57" s="1046"/>
      <c r="I57" s="1047"/>
      <c r="J57" s="1009"/>
    </row>
    <row r="58" spans="2:10" x14ac:dyDescent="0.25">
      <c r="B58" s="1009"/>
      <c r="C58" s="1009"/>
      <c r="D58" s="1009"/>
      <c r="E58" s="1009"/>
      <c r="F58" s="1009"/>
      <c r="G58" s="1009"/>
      <c r="H58" s="1009"/>
      <c r="I58" s="1009"/>
      <c r="J58" s="1009"/>
    </row>
    <row r="59" spans="2:10" ht="15.75" thickBot="1" x14ac:dyDescent="0.3">
      <c r="B59" s="1981" t="s">
        <v>119</v>
      </c>
      <c r="C59" s="1982"/>
      <c r="D59" s="1982"/>
      <c r="E59" s="1009"/>
      <c r="F59" s="1009"/>
      <c r="G59" s="1009"/>
      <c r="H59" s="1009"/>
      <c r="I59" s="1009"/>
      <c r="J59" s="1009"/>
    </row>
    <row r="60" spans="2:10" ht="25.5" thickBot="1" x14ac:dyDescent="0.3">
      <c r="B60" s="1048" t="s">
        <v>1</v>
      </c>
      <c r="C60" s="1031" t="s">
        <v>120</v>
      </c>
      <c r="D60" s="1033" t="s">
        <v>121</v>
      </c>
      <c r="E60" s="1009"/>
      <c r="F60" s="1009"/>
      <c r="G60" s="1009"/>
      <c r="H60" s="1009"/>
      <c r="I60" s="1009"/>
      <c r="J60" s="1009"/>
    </row>
    <row r="61" spans="2:10" ht="108.75" thickBot="1" x14ac:dyDescent="0.3">
      <c r="B61" s="1015" t="s">
        <v>244</v>
      </c>
      <c r="C61" s="1049">
        <v>0.12476776658088166</v>
      </c>
      <c r="D61" s="1050">
        <v>1.5566995577581373E-2</v>
      </c>
      <c r="E61" s="1009"/>
      <c r="F61" s="1009"/>
      <c r="G61" s="1009"/>
      <c r="H61" s="1009"/>
      <c r="I61" s="1009"/>
      <c r="J61" s="1009"/>
    </row>
  </sheetData>
  <mergeCells count="19">
    <mergeCell ref="B54:D54"/>
    <mergeCell ref="B55:B57"/>
    <mergeCell ref="C56:D56"/>
    <mergeCell ref="C57:D57"/>
    <mergeCell ref="B59:D59"/>
    <mergeCell ref="B36:B43"/>
    <mergeCell ref="B3:H3"/>
    <mergeCell ref="B4:B6"/>
    <mergeCell ref="B44:B51"/>
    <mergeCell ref="B53:I53"/>
    <mergeCell ref="C4:H4"/>
    <mergeCell ref="C5:D5"/>
    <mergeCell ref="E5:F5"/>
    <mergeCell ref="G5:H5"/>
    <mergeCell ref="B9:D9"/>
    <mergeCell ref="B10:D10"/>
    <mergeCell ref="B12:B19"/>
    <mergeCell ref="B20:B27"/>
    <mergeCell ref="B28:B35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5"/>
  <sheetViews>
    <sheetView workbookViewId="0"/>
  </sheetViews>
  <sheetFormatPr defaultRowHeight="15" x14ac:dyDescent="0.25"/>
  <sheetData>
    <row r="2" spans="2:10" x14ac:dyDescent="0.25">
      <c r="B2" s="1051"/>
      <c r="C2" s="1051"/>
      <c r="D2" s="1051"/>
      <c r="E2" s="1051"/>
      <c r="F2" s="1051"/>
      <c r="G2" s="1051"/>
      <c r="H2" s="1051"/>
      <c r="I2" s="1051"/>
      <c r="J2" s="1051"/>
    </row>
    <row r="3" spans="2:10" ht="15.75" thickBot="1" x14ac:dyDescent="0.3">
      <c r="B3" s="2005" t="s">
        <v>2</v>
      </c>
      <c r="C3" s="2006"/>
      <c r="D3" s="2006"/>
      <c r="E3" s="2006"/>
      <c r="F3" s="2006"/>
      <c r="G3" s="2006"/>
      <c r="H3" s="2006"/>
      <c r="I3" s="1051"/>
      <c r="J3" s="1051"/>
    </row>
    <row r="4" spans="2:10" ht="15.75" thickBot="1" x14ac:dyDescent="0.3">
      <c r="B4" s="2007" t="s">
        <v>1</v>
      </c>
      <c r="C4" s="2010" t="s">
        <v>3</v>
      </c>
      <c r="D4" s="2011"/>
      <c r="E4" s="2011"/>
      <c r="F4" s="2011"/>
      <c r="G4" s="2011"/>
      <c r="H4" s="2012"/>
      <c r="I4" s="1051"/>
      <c r="J4" s="1051"/>
    </row>
    <row r="5" spans="2:10" x14ac:dyDescent="0.25">
      <c r="B5" s="2008"/>
      <c r="C5" s="2013" t="s">
        <v>4</v>
      </c>
      <c r="D5" s="2014"/>
      <c r="E5" s="2015" t="s">
        <v>5</v>
      </c>
      <c r="F5" s="2014"/>
      <c r="G5" s="2016" t="s">
        <v>6</v>
      </c>
      <c r="H5" s="2017"/>
      <c r="I5" s="1051"/>
      <c r="J5" s="1051"/>
    </row>
    <row r="6" spans="2:10" ht="15.75" thickBot="1" x14ac:dyDescent="0.3">
      <c r="B6" s="2009"/>
      <c r="C6" s="1054" t="s">
        <v>7</v>
      </c>
      <c r="D6" s="1055" t="s">
        <v>8</v>
      </c>
      <c r="E6" s="1055" t="s">
        <v>7</v>
      </c>
      <c r="F6" s="1055" t="s">
        <v>8</v>
      </c>
      <c r="G6" s="1055" t="s">
        <v>7</v>
      </c>
      <c r="H6" s="1056" t="s">
        <v>8</v>
      </c>
      <c r="I6" s="1051"/>
      <c r="J6" s="1051"/>
    </row>
    <row r="7" spans="2:10" ht="156.75" thickBot="1" x14ac:dyDescent="0.3">
      <c r="B7" s="1057" t="s">
        <v>245</v>
      </c>
      <c r="C7" s="1058">
        <v>118843</v>
      </c>
      <c r="D7" s="1059">
        <v>0.93008859253693965</v>
      </c>
      <c r="E7" s="1060">
        <v>8933</v>
      </c>
      <c r="F7" s="1059">
        <v>6.9911407463060349E-2</v>
      </c>
      <c r="G7" s="1060">
        <v>127776</v>
      </c>
      <c r="H7" s="1061">
        <v>1</v>
      </c>
      <c r="I7" s="1051"/>
      <c r="J7" s="1051"/>
    </row>
    <row r="8" spans="2:10" x14ac:dyDescent="0.25">
      <c r="B8" s="1051"/>
      <c r="C8" s="1051"/>
      <c r="D8" s="1051"/>
      <c r="E8" s="1051"/>
      <c r="F8" s="1051"/>
      <c r="G8" s="1051"/>
      <c r="H8" s="1051"/>
      <c r="I8" s="1051"/>
      <c r="J8" s="1051"/>
    </row>
    <row r="9" spans="2:10" x14ac:dyDescent="0.25">
      <c r="B9" s="2005" t="s">
        <v>10</v>
      </c>
      <c r="C9" s="2006"/>
      <c r="D9" s="2006"/>
      <c r="E9" s="1051"/>
      <c r="F9" s="1051"/>
      <c r="G9" s="1051"/>
      <c r="H9" s="1051"/>
      <c r="I9" s="1051"/>
      <c r="J9" s="1051"/>
    </row>
    <row r="10" spans="2:10" ht="15.75" thickBot="1" x14ac:dyDescent="0.3">
      <c r="B10" s="2018" t="s">
        <v>107</v>
      </c>
      <c r="C10" s="2006"/>
      <c r="D10" s="2006"/>
      <c r="E10" s="1051"/>
      <c r="F10" s="1051"/>
      <c r="G10" s="1051"/>
      <c r="H10" s="1051"/>
      <c r="I10" s="1051"/>
      <c r="J10" s="1051"/>
    </row>
    <row r="11" spans="2:10" ht="85.5" thickBot="1" x14ac:dyDescent="0.3">
      <c r="B11" s="1062" t="s">
        <v>202</v>
      </c>
      <c r="C11" s="1063" t="s">
        <v>98</v>
      </c>
      <c r="D11" s="1064" t="s">
        <v>237</v>
      </c>
      <c r="E11" s="1051"/>
      <c r="F11" s="1051"/>
      <c r="G11" s="1051"/>
      <c r="H11" s="1051"/>
      <c r="I11" s="1051"/>
      <c r="J11" s="1051"/>
    </row>
    <row r="12" spans="2:10" ht="24" x14ac:dyDescent="0.25">
      <c r="B12" s="2019" t="s">
        <v>203</v>
      </c>
      <c r="C12" s="1065" t="s">
        <v>99</v>
      </c>
      <c r="D12" s="1066">
        <v>0.22925175979838391</v>
      </c>
      <c r="E12" s="1051"/>
      <c r="F12" s="1051"/>
      <c r="G12" s="1051"/>
      <c r="H12" s="1051"/>
      <c r="I12" s="1051"/>
      <c r="J12" s="1051"/>
    </row>
    <row r="13" spans="2:10" ht="24" x14ac:dyDescent="0.25">
      <c r="B13" s="2020"/>
      <c r="C13" s="1052" t="s">
        <v>100</v>
      </c>
      <c r="D13" s="1067">
        <v>0.21558743699108071</v>
      </c>
      <c r="E13" s="1051"/>
      <c r="F13" s="1051"/>
      <c r="G13" s="1051"/>
      <c r="H13" s="1051"/>
      <c r="I13" s="1051"/>
      <c r="J13" s="1051"/>
    </row>
    <row r="14" spans="2:10" ht="24" x14ac:dyDescent="0.25">
      <c r="B14" s="2020"/>
      <c r="C14" s="1052" t="s">
        <v>101</v>
      </c>
      <c r="D14" s="1067">
        <v>0.34394654088050253</v>
      </c>
      <c r="E14" s="1051"/>
      <c r="F14" s="1051"/>
      <c r="G14" s="1051"/>
      <c r="H14" s="1051"/>
      <c r="I14" s="1051"/>
      <c r="J14" s="1051"/>
    </row>
    <row r="15" spans="2:10" ht="24" x14ac:dyDescent="0.25">
      <c r="B15" s="2020"/>
      <c r="C15" s="1052" t="s">
        <v>102</v>
      </c>
      <c r="D15" s="1067">
        <v>0.35853787278965493</v>
      </c>
      <c r="E15" s="1051"/>
      <c r="F15" s="1051"/>
      <c r="G15" s="1051"/>
      <c r="H15" s="1051"/>
      <c r="I15" s="1051"/>
      <c r="J15" s="1051"/>
    </row>
    <row r="16" spans="2:10" ht="24" x14ac:dyDescent="0.25">
      <c r="B16" s="2020"/>
      <c r="C16" s="1052" t="s">
        <v>103</v>
      </c>
      <c r="D16" s="1067">
        <v>0.37624938149430798</v>
      </c>
      <c r="E16" s="1051"/>
      <c r="F16" s="1051"/>
      <c r="G16" s="1051"/>
      <c r="H16" s="1051"/>
      <c r="I16" s="1051"/>
      <c r="J16" s="1051"/>
    </row>
    <row r="17" spans="2:10" ht="24" x14ac:dyDescent="0.25">
      <c r="B17" s="2020"/>
      <c r="C17" s="1052" t="s">
        <v>104</v>
      </c>
      <c r="D17" s="1067">
        <v>0.42433071531120692</v>
      </c>
      <c r="E17" s="1051"/>
      <c r="F17" s="1051"/>
      <c r="G17" s="1051"/>
      <c r="H17" s="1051"/>
      <c r="I17" s="1051"/>
      <c r="J17" s="1051"/>
    </row>
    <row r="18" spans="2:10" ht="24" x14ac:dyDescent="0.25">
      <c r="B18" s="2020"/>
      <c r="C18" s="1052" t="s">
        <v>105</v>
      </c>
      <c r="D18" s="1067">
        <v>0.42582249760013796</v>
      </c>
      <c r="E18" s="1051"/>
      <c r="F18" s="1051"/>
      <c r="G18" s="1051"/>
      <c r="H18" s="1051"/>
      <c r="I18" s="1051"/>
      <c r="J18" s="1051"/>
    </row>
    <row r="19" spans="2:10" x14ac:dyDescent="0.25">
      <c r="B19" s="2021"/>
      <c r="C19" s="1068" t="s">
        <v>6</v>
      </c>
      <c r="D19" s="1069">
        <v>0.33491532510976446</v>
      </c>
      <c r="E19" s="1051"/>
      <c r="F19" s="1051"/>
      <c r="G19" s="1051"/>
      <c r="H19" s="1051"/>
      <c r="I19" s="1051"/>
      <c r="J19" s="1051"/>
    </row>
    <row r="20" spans="2:10" ht="24" x14ac:dyDescent="0.25">
      <c r="B20" s="2022" t="s">
        <v>204</v>
      </c>
      <c r="C20" s="1070" t="s">
        <v>99</v>
      </c>
      <c r="D20" s="1071">
        <v>0.2188012175134631</v>
      </c>
      <c r="E20" s="1051"/>
      <c r="F20" s="1051"/>
      <c r="G20" s="1051"/>
      <c r="H20" s="1051"/>
      <c r="I20" s="1051"/>
      <c r="J20" s="1051"/>
    </row>
    <row r="21" spans="2:10" ht="24" x14ac:dyDescent="0.25">
      <c r="B21" s="2020"/>
      <c r="C21" s="1052" t="s">
        <v>100</v>
      </c>
      <c r="D21" s="1067">
        <v>0.25646371976647137</v>
      </c>
      <c r="E21" s="1051"/>
      <c r="F21" s="1051"/>
      <c r="G21" s="1051"/>
      <c r="H21" s="1051"/>
      <c r="I21" s="1051"/>
      <c r="J21" s="1051"/>
    </row>
    <row r="22" spans="2:10" ht="24" x14ac:dyDescent="0.25">
      <c r="B22" s="2020"/>
      <c r="C22" s="1052" t="s">
        <v>101</v>
      </c>
      <c r="D22" s="1067">
        <v>0.40083073727933499</v>
      </c>
      <c r="E22" s="1051"/>
      <c r="F22" s="1051"/>
      <c r="G22" s="1051"/>
      <c r="H22" s="1051"/>
      <c r="I22" s="1051"/>
      <c r="J22" s="1051"/>
    </row>
    <row r="23" spans="2:10" ht="24" x14ac:dyDescent="0.25">
      <c r="B23" s="2020"/>
      <c r="C23" s="1052" t="s">
        <v>102</v>
      </c>
      <c r="D23" s="1067">
        <v>0.45168756027001045</v>
      </c>
      <c r="E23" s="1051"/>
      <c r="F23" s="1051"/>
      <c r="G23" s="1051"/>
      <c r="H23" s="1051"/>
      <c r="I23" s="1051"/>
      <c r="J23" s="1051"/>
    </row>
    <row r="24" spans="2:10" ht="24" x14ac:dyDescent="0.25">
      <c r="B24" s="2020"/>
      <c r="C24" s="1052" t="s">
        <v>103</v>
      </c>
      <c r="D24" s="1067">
        <v>0.48289287399716824</v>
      </c>
      <c r="E24" s="1051"/>
      <c r="F24" s="1051"/>
      <c r="G24" s="1051"/>
      <c r="H24" s="1051"/>
      <c r="I24" s="1051"/>
      <c r="J24" s="1051"/>
    </row>
    <row r="25" spans="2:10" ht="24" x14ac:dyDescent="0.25">
      <c r="B25" s="2020"/>
      <c r="C25" s="1052" t="s">
        <v>104</v>
      </c>
      <c r="D25" s="1067">
        <v>0.53783034953111686</v>
      </c>
      <c r="E25" s="1051"/>
      <c r="F25" s="1051"/>
      <c r="G25" s="1051"/>
      <c r="H25" s="1051"/>
      <c r="I25" s="1051"/>
      <c r="J25" s="1051"/>
    </row>
    <row r="26" spans="2:10" ht="24" x14ac:dyDescent="0.25">
      <c r="B26" s="2020"/>
      <c r="C26" s="1052" t="s">
        <v>105</v>
      </c>
      <c r="D26" s="1067">
        <v>0.52470088768815348</v>
      </c>
      <c r="E26" s="1051"/>
      <c r="F26" s="1051"/>
      <c r="G26" s="1051"/>
      <c r="H26" s="1051"/>
      <c r="I26" s="1051"/>
      <c r="J26" s="1051"/>
    </row>
    <row r="27" spans="2:10" x14ac:dyDescent="0.25">
      <c r="B27" s="2021"/>
      <c r="C27" s="1068" t="s">
        <v>6</v>
      </c>
      <c r="D27" s="1069">
        <v>0.43037920930825257</v>
      </c>
      <c r="E27" s="1051"/>
      <c r="F27" s="1051"/>
      <c r="G27" s="1051"/>
      <c r="H27" s="1051"/>
      <c r="I27" s="1051"/>
      <c r="J27" s="1051"/>
    </row>
    <row r="28" spans="2:10" ht="24.75" thickBot="1" x14ac:dyDescent="0.3">
      <c r="B28" s="2023" t="s">
        <v>6</v>
      </c>
      <c r="C28" s="1070" t="s">
        <v>99</v>
      </c>
      <c r="D28" s="1071">
        <v>0.22642286728355801</v>
      </c>
      <c r="E28" s="1051"/>
      <c r="F28" s="1051"/>
      <c r="G28" s="1051"/>
      <c r="H28" s="1051"/>
      <c r="I28" s="1051"/>
      <c r="J28" s="1051"/>
    </row>
    <row r="29" spans="2:10" ht="24" x14ac:dyDescent="0.25">
      <c r="B29" s="2020"/>
      <c r="C29" s="1052" t="s">
        <v>100</v>
      </c>
      <c r="D29" s="1067">
        <v>0.23022549654039481</v>
      </c>
      <c r="E29" s="1051"/>
      <c r="F29" s="1051"/>
      <c r="G29" s="1051"/>
      <c r="H29" s="1051"/>
      <c r="I29" s="1051"/>
      <c r="J29" s="1051"/>
    </row>
    <row r="30" spans="2:10" ht="24" x14ac:dyDescent="0.25">
      <c r="B30" s="2020"/>
      <c r="C30" s="1052" t="s">
        <v>101</v>
      </c>
      <c r="D30" s="1067">
        <v>0.36845637583892754</v>
      </c>
      <c r="E30" s="1051"/>
      <c r="F30" s="1051"/>
      <c r="G30" s="1051"/>
      <c r="H30" s="1051"/>
      <c r="I30" s="1051"/>
      <c r="J30" s="1051"/>
    </row>
    <row r="31" spans="2:10" ht="24" x14ac:dyDescent="0.25">
      <c r="B31" s="2020"/>
      <c r="C31" s="1052" t="s">
        <v>102</v>
      </c>
      <c r="D31" s="1067">
        <v>0.39638016140406024</v>
      </c>
      <c r="E31" s="1051"/>
      <c r="F31" s="1051"/>
      <c r="G31" s="1051"/>
      <c r="H31" s="1051"/>
      <c r="I31" s="1051"/>
      <c r="J31" s="1051"/>
    </row>
    <row r="32" spans="2:10" ht="24" x14ac:dyDescent="0.25">
      <c r="B32" s="2020"/>
      <c r="C32" s="1052" t="s">
        <v>103</v>
      </c>
      <c r="D32" s="1067">
        <v>0.42489639954792374</v>
      </c>
      <c r="E32" s="1051"/>
      <c r="F32" s="1051"/>
      <c r="G32" s="1051"/>
      <c r="H32" s="1051"/>
      <c r="I32" s="1051"/>
      <c r="J32" s="1051"/>
    </row>
    <row r="33" spans="2:10" ht="24" x14ac:dyDescent="0.25">
      <c r="B33" s="2020"/>
      <c r="C33" s="1052" t="s">
        <v>104</v>
      </c>
      <c r="D33" s="1067">
        <v>0.47451118963486544</v>
      </c>
      <c r="E33" s="1051"/>
      <c r="F33" s="1051"/>
      <c r="G33" s="1051"/>
      <c r="H33" s="1051"/>
      <c r="I33" s="1051"/>
      <c r="J33" s="1051"/>
    </row>
    <row r="34" spans="2:10" ht="24" x14ac:dyDescent="0.25">
      <c r="B34" s="2020"/>
      <c r="C34" s="1052" t="s">
        <v>105</v>
      </c>
      <c r="D34" s="1067">
        <v>0.46578618968385999</v>
      </c>
      <c r="E34" s="1051"/>
      <c r="F34" s="1051"/>
      <c r="G34" s="1051"/>
      <c r="H34" s="1051"/>
      <c r="I34" s="1051"/>
      <c r="J34" s="1051"/>
    </row>
    <row r="35" spans="2:10" ht="15.75" thickBot="1" x14ac:dyDescent="0.3">
      <c r="B35" s="2024"/>
      <c r="C35" s="1053" t="s">
        <v>6</v>
      </c>
      <c r="D35" s="1072">
        <v>0.37274807939887589</v>
      </c>
      <c r="E35" s="1051"/>
      <c r="F35" s="1051"/>
      <c r="G35" s="1051"/>
      <c r="H35" s="1051"/>
      <c r="I35" s="1051"/>
      <c r="J35" s="1051"/>
    </row>
    <row r="36" spans="2:10" x14ac:dyDescent="0.25">
      <c r="B36" s="1051"/>
      <c r="C36" s="1051"/>
      <c r="D36" s="1051"/>
      <c r="E36" s="1051"/>
      <c r="F36" s="1051"/>
      <c r="G36" s="1051"/>
      <c r="H36" s="1051"/>
      <c r="I36" s="1051"/>
      <c r="J36" s="1051"/>
    </row>
    <row r="37" spans="2:10" ht="15.75" thickBot="1" x14ac:dyDescent="0.3">
      <c r="B37" s="2005" t="s">
        <v>109</v>
      </c>
      <c r="C37" s="2006"/>
      <c r="D37" s="2006"/>
      <c r="E37" s="2006"/>
      <c r="F37" s="2006"/>
      <c r="G37" s="2006"/>
      <c r="H37" s="2006"/>
      <c r="I37" s="2006"/>
      <c r="J37" s="1051"/>
    </row>
    <row r="38" spans="2:10" ht="25.5" thickBot="1" x14ac:dyDescent="0.3">
      <c r="B38" s="2007" t="s">
        <v>1</v>
      </c>
      <c r="C38" s="2025"/>
      <c r="D38" s="2026"/>
      <c r="E38" s="1073" t="s">
        <v>110</v>
      </c>
      <c r="F38" s="1074" t="s">
        <v>111</v>
      </c>
      <c r="G38" s="1074" t="s">
        <v>112</v>
      </c>
      <c r="H38" s="1074" t="s">
        <v>113</v>
      </c>
      <c r="I38" s="1075" t="s">
        <v>114</v>
      </c>
      <c r="J38" s="1051"/>
    </row>
    <row r="39" spans="2:10" ht="24.75" thickBot="1" x14ac:dyDescent="0.3">
      <c r="B39" s="2027" t="s">
        <v>246</v>
      </c>
      <c r="C39" s="1076" t="s">
        <v>116</v>
      </c>
      <c r="D39" s="1065" t="s">
        <v>117</v>
      </c>
      <c r="E39" s="1077">
        <v>259.11866682733137</v>
      </c>
      <c r="F39" s="1078">
        <v>1</v>
      </c>
      <c r="G39" s="1079">
        <v>259.11866682733137</v>
      </c>
      <c r="H39" s="1079">
        <v>2296.6055173441155</v>
      </c>
      <c r="I39" s="1080">
        <v>0</v>
      </c>
      <c r="J39" s="1051"/>
    </row>
    <row r="40" spans="2:10" x14ac:dyDescent="0.25">
      <c r="B40" s="2020"/>
      <c r="C40" s="2028" t="s">
        <v>118</v>
      </c>
      <c r="D40" s="2029"/>
      <c r="E40" s="1081">
        <v>13408.450537921803</v>
      </c>
      <c r="F40" s="1082">
        <v>118841</v>
      </c>
      <c r="G40" s="1083">
        <v>0.11282680672429382</v>
      </c>
      <c r="H40" s="1084"/>
      <c r="I40" s="1085"/>
      <c r="J40" s="1051"/>
    </row>
    <row r="41" spans="2:10" ht="15.75" thickBot="1" x14ac:dyDescent="0.3">
      <c r="B41" s="2024"/>
      <c r="C41" s="2030" t="s">
        <v>6</v>
      </c>
      <c r="D41" s="2031"/>
      <c r="E41" s="1086">
        <v>13667.569204749134</v>
      </c>
      <c r="F41" s="1087">
        <v>118842</v>
      </c>
      <c r="G41" s="1088"/>
      <c r="H41" s="1088"/>
      <c r="I41" s="1089"/>
      <c r="J41" s="1051"/>
    </row>
    <row r="42" spans="2:10" x14ac:dyDescent="0.25">
      <c r="B42" s="1051"/>
      <c r="C42" s="1051"/>
      <c r="D42" s="1051"/>
      <c r="E42" s="1051"/>
      <c r="F42" s="1051"/>
      <c r="G42" s="1051"/>
      <c r="H42" s="1051"/>
      <c r="I42" s="1051"/>
      <c r="J42" s="1051"/>
    </row>
    <row r="43" spans="2:10" ht="15.75" thickBot="1" x14ac:dyDescent="0.3">
      <c r="B43" s="2005" t="s">
        <v>119</v>
      </c>
      <c r="C43" s="2006"/>
      <c r="D43" s="2006"/>
      <c r="E43" s="1051"/>
      <c r="F43" s="1051"/>
      <c r="G43" s="1051"/>
      <c r="H43" s="1051"/>
      <c r="I43" s="1051"/>
      <c r="J43" s="1051"/>
    </row>
    <row r="44" spans="2:10" ht="25.5" thickBot="1" x14ac:dyDescent="0.3">
      <c r="B44" s="1090" t="s">
        <v>1</v>
      </c>
      <c r="C44" s="1073" t="s">
        <v>120</v>
      </c>
      <c r="D44" s="1075" t="s">
        <v>121</v>
      </c>
      <c r="E44" s="1051"/>
      <c r="F44" s="1051"/>
      <c r="G44" s="1051"/>
      <c r="H44" s="1051"/>
      <c r="I44" s="1051"/>
      <c r="J44" s="1051"/>
    </row>
    <row r="45" spans="2:10" ht="144.75" thickBot="1" x14ac:dyDescent="0.3">
      <c r="B45" s="1057" t="s">
        <v>246</v>
      </c>
      <c r="C45" s="1091">
        <v>0.13769041518353367</v>
      </c>
      <c r="D45" s="1092">
        <v>1.8958650433413878E-2</v>
      </c>
      <c r="E45" s="1051"/>
      <c r="F45" s="1051"/>
      <c r="G45" s="1051"/>
      <c r="H45" s="1051"/>
      <c r="I45" s="1051"/>
      <c r="J45" s="1051"/>
    </row>
  </sheetData>
  <mergeCells count="17">
    <mergeCell ref="B38:D38"/>
    <mergeCell ref="B39:B41"/>
    <mergeCell ref="C40:D40"/>
    <mergeCell ref="C41:D41"/>
    <mergeCell ref="B43:D43"/>
    <mergeCell ref="B37:I37"/>
    <mergeCell ref="B3:H3"/>
    <mergeCell ref="B4:B6"/>
    <mergeCell ref="C4:H4"/>
    <mergeCell ref="C5:D5"/>
    <mergeCell ref="E5:F5"/>
    <mergeCell ref="G5:H5"/>
    <mergeCell ref="B9:D9"/>
    <mergeCell ref="B10:D10"/>
    <mergeCell ref="B12:B19"/>
    <mergeCell ref="B20:B27"/>
    <mergeCell ref="B28:B3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X19"/>
  <sheetViews>
    <sheetView workbookViewId="0"/>
  </sheetViews>
  <sheetFormatPr defaultRowHeight="15" x14ac:dyDescent="0.25"/>
  <sheetData>
    <row r="2" spans="3:24" x14ac:dyDescent="0.25">
      <c r="C2" t="s">
        <v>247</v>
      </c>
    </row>
    <row r="4" spans="3:24" x14ac:dyDescent="0.25">
      <c r="C4" t="s">
        <v>250</v>
      </c>
      <c r="D4" t="s">
        <v>248</v>
      </c>
      <c r="E4" t="s">
        <v>249</v>
      </c>
      <c r="R4" s="1093"/>
      <c r="S4" s="1093"/>
      <c r="T4" s="1093"/>
      <c r="U4" s="1093"/>
      <c r="V4" s="1093"/>
      <c r="W4" s="1093"/>
    </row>
    <row r="5" spans="3:24" x14ac:dyDescent="0.25">
      <c r="C5">
        <v>1</v>
      </c>
      <c r="D5" s="1106">
        <v>30.1</v>
      </c>
      <c r="E5" s="1106">
        <v>32.6</v>
      </c>
      <c r="R5" s="2032"/>
      <c r="S5" s="2033"/>
      <c r="T5" s="2033"/>
      <c r="U5" s="2033"/>
      <c r="V5" s="2033"/>
      <c r="W5" s="2033"/>
      <c r="X5" s="1094"/>
    </row>
    <row r="6" spans="3:24" x14ac:dyDescent="0.25">
      <c r="C6">
        <v>2</v>
      </c>
      <c r="D6" s="1106">
        <v>17.600000000000001</v>
      </c>
      <c r="E6" s="1106">
        <v>20.2</v>
      </c>
      <c r="R6" s="2034"/>
      <c r="S6" s="2033"/>
      <c r="T6" s="1095"/>
      <c r="U6" s="1095"/>
      <c r="V6" s="1095"/>
      <c r="W6" s="1095"/>
      <c r="X6" s="1094"/>
    </row>
    <row r="7" spans="3:24" x14ac:dyDescent="0.25">
      <c r="C7">
        <v>3</v>
      </c>
      <c r="D7" s="1106">
        <v>12.5</v>
      </c>
      <c r="E7" s="1106">
        <v>11.3</v>
      </c>
      <c r="R7" s="2035"/>
      <c r="S7" s="1096"/>
      <c r="T7" s="1097"/>
      <c r="U7" s="1098"/>
      <c r="V7" s="1098"/>
      <c r="W7" s="1098"/>
      <c r="X7" s="1094"/>
    </row>
    <row r="8" spans="3:24" x14ac:dyDescent="0.25">
      <c r="C8">
        <v>4</v>
      </c>
      <c r="D8" s="1106">
        <v>9.6999999999999993</v>
      </c>
      <c r="E8" s="1106">
        <v>8.5</v>
      </c>
      <c r="R8" s="2033"/>
      <c r="S8" s="1096"/>
      <c r="T8" s="1097"/>
      <c r="U8" s="1098"/>
      <c r="V8" s="1098"/>
      <c r="W8" s="1098"/>
      <c r="X8" s="1094"/>
    </row>
    <row r="9" spans="3:24" x14ac:dyDescent="0.25">
      <c r="C9">
        <v>5</v>
      </c>
      <c r="D9" s="1106">
        <v>7.9</v>
      </c>
      <c r="E9" s="1106">
        <v>6.7</v>
      </c>
      <c r="R9" s="2033"/>
      <c r="S9" s="1096"/>
      <c r="T9" s="1097"/>
      <c r="U9" s="1098"/>
      <c r="V9" s="1098"/>
      <c r="W9" s="1098"/>
      <c r="X9" s="1094"/>
    </row>
    <row r="10" spans="3:24" x14ac:dyDescent="0.25">
      <c r="C10">
        <v>6</v>
      </c>
      <c r="D10" s="1106">
        <v>6.7</v>
      </c>
      <c r="E10" s="1106">
        <v>5.6</v>
      </c>
      <c r="R10" s="2033"/>
      <c r="S10" s="1096"/>
      <c r="T10" s="1097"/>
      <c r="U10" s="1098"/>
      <c r="V10" s="1098"/>
      <c r="W10" s="1098"/>
      <c r="X10" s="1094"/>
    </row>
    <row r="11" spans="3:24" x14ac:dyDescent="0.25">
      <c r="C11">
        <v>7</v>
      </c>
      <c r="D11" s="1106">
        <v>5.8</v>
      </c>
      <c r="E11" s="1106">
        <v>5.4</v>
      </c>
      <c r="R11" s="2033"/>
      <c r="S11" s="1096"/>
      <c r="T11" s="1097"/>
      <c r="U11" s="1098"/>
      <c r="V11" s="1098"/>
      <c r="W11" s="1098"/>
      <c r="X11" s="1094"/>
    </row>
    <row r="12" spans="3:24" x14ac:dyDescent="0.25">
      <c r="C12">
        <v>8</v>
      </c>
      <c r="D12" s="1106">
        <v>5.0999999999999996</v>
      </c>
      <c r="E12" s="1106">
        <v>4.5999999999999996</v>
      </c>
      <c r="R12" s="2033"/>
      <c r="S12" s="1096"/>
      <c r="T12" s="1097"/>
      <c r="U12" s="1098"/>
      <c r="V12" s="1098"/>
      <c r="W12" s="1098"/>
      <c r="X12" s="1094"/>
    </row>
    <row r="13" spans="3:24" x14ac:dyDescent="0.25">
      <c r="C13">
        <v>9</v>
      </c>
      <c r="D13" s="1106">
        <v>4.5999999999999996</v>
      </c>
      <c r="E13" s="1105">
        <v>5</v>
      </c>
      <c r="R13" s="2033"/>
      <c r="S13" s="1096"/>
      <c r="T13" s="1097"/>
      <c r="U13" s="1098"/>
      <c r="V13" s="1098"/>
      <c r="W13" s="1098"/>
      <c r="X13" s="1094"/>
    </row>
    <row r="14" spans="3:24" x14ac:dyDescent="0.25">
      <c r="D14">
        <f>SUM(D5:D13)</f>
        <v>100</v>
      </c>
      <c r="E14">
        <f>SUM(E5:E13)</f>
        <v>99.899999999999991</v>
      </c>
      <c r="R14" s="2033"/>
      <c r="S14" s="1096"/>
      <c r="T14" s="1097"/>
      <c r="U14" s="1098"/>
      <c r="V14" s="1098"/>
      <c r="W14" s="1098"/>
      <c r="X14" s="1094"/>
    </row>
    <row r="15" spans="3:24" x14ac:dyDescent="0.25">
      <c r="R15" s="2033"/>
      <c r="S15" s="1096"/>
      <c r="T15" s="1097"/>
      <c r="U15" s="1098"/>
      <c r="V15" s="1098"/>
      <c r="W15" s="1098"/>
      <c r="X15" s="1094"/>
    </row>
    <row r="16" spans="3:24" x14ac:dyDescent="0.25">
      <c r="R16" s="2033"/>
      <c r="S16" s="1096"/>
      <c r="T16" s="1097"/>
      <c r="U16" s="1098"/>
      <c r="V16" s="1098"/>
      <c r="W16" s="1100"/>
      <c r="X16" s="1094"/>
    </row>
    <row r="17" spans="18:24" x14ac:dyDescent="0.25">
      <c r="R17" s="1096"/>
      <c r="S17" s="1096"/>
      <c r="T17" s="1097"/>
      <c r="U17" s="1098"/>
      <c r="V17" s="1100"/>
      <c r="W17" s="1100"/>
      <c r="X17" s="1094"/>
    </row>
    <row r="18" spans="18:24" x14ac:dyDescent="0.25">
      <c r="R18" s="2035"/>
      <c r="S18" s="2033"/>
      <c r="T18" s="1097"/>
      <c r="U18" s="1098"/>
      <c r="V18" s="1100"/>
      <c r="W18" s="1100"/>
      <c r="X18" s="1094"/>
    </row>
    <row r="19" spans="18:24" x14ac:dyDescent="0.25">
      <c r="R19" s="1093"/>
      <c r="S19" s="1093"/>
      <c r="T19" s="1093"/>
      <c r="U19" s="1093"/>
      <c r="V19" s="1093"/>
      <c r="W19" s="1093"/>
    </row>
  </sheetData>
  <mergeCells count="4">
    <mergeCell ref="R5:W5"/>
    <mergeCell ref="R6:S6"/>
    <mergeCell ref="R7:R16"/>
    <mergeCell ref="R18:S18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4"/>
  <sheetViews>
    <sheetView workbookViewId="0"/>
  </sheetViews>
  <sheetFormatPr defaultRowHeight="15" x14ac:dyDescent="0.25"/>
  <sheetData>
    <row r="2" spans="2:18" x14ac:dyDescent="0.25">
      <c r="C2" t="s">
        <v>251</v>
      </c>
    </row>
    <row r="3" spans="2:18" x14ac:dyDescent="0.25">
      <c r="C3" t="s">
        <v>252</v>
      </c>
    </row>
    <row r="4" spans="2:18" ht="15.75" thickBot="1" x14ac:dyDescent="0.3">
      <c r="D4" s="1101" t="s">
        <v>253</v>
      </c>
      <c r="E4" s="1102" t="s">
        <v>254</v>
      </c>
      <c r="F4" s="1102" t="s">
        <v>255</v>
      </c>
      <c r="G4" s="1102" t="s">
        <v>256</v>
      </c>
      <c r="H4" s="1102" t="s">
        <v>257</v>
      </c>
      <c r="I4" s="1102" t="s">
        <v>258</v>
      </c>
      <c r="J4" s="1102" t="s">
        <v>259</v>
      </c>
      <c r="L4" s="1103" t="s">
        <v>253</v>
      </c>
      <c r="M4" s="1103" t="s">
        <v>254</v>
      </c>
      <c r="N4" s="1103" t="s">
        <v>255</v>
      </c>
      <c r="O4" s="1103" t="s">
        <v>256</v>
      </c>
      <c r="P4" s="1103" t="s">
        <v>257</v>
      </c>
      <c r="Q4" s="1103" t="s">
        <v>258</v>
      </c>
      <c r="R4" s="1103" t="s">
        <v>259</v>
      </c>
    </row>
    <row r="5" spans="2:18" x14ac:dyDescent="0.25">
      <c r="B5">
        <v>1</v>
      </c>
      <c r="C5">
        <v>30.1</v>
      </c>
      <c r="D5">
        <v>29.990649836372135</v>
      </c>
      <c r="E5">
        <v>30.643970846019002</v>
      </c>
      <c r="F5">
        <v>31.495554918267853</v>
      </c>
      <c r="G5">
        <v>32.602085143353605</v>
      </c>
      <c r="H5">
        <v>33.222878547759692</v>
      </c>
      <c r="I5">
        <v>34.132940230501205</v>
      </c>
      <c r="J5">
        <v>34.695443645083934</v>
      </c>
      <c r="L5" s="1107">
        <f>(C5-D5)*(C5-D5)</f>
        <v>1.1957458285441064E-2</v>
      </c>
      <c r="M5" s="1107">
        <f>(C5-E5)*(C5-E5)</f>
        <v>0.29590428131862712</v>
      </c>
      <c r="N5" s="1107">
        <f>(C5-F5)*(C5-F5)</f>
        <v>1.9475735299015904</v>
      </c>
      <c r="O5" s="1107">
        <f>(C5-G5)*(C5-G5)</f>
        <v>6.2604300645908237</v>
      </c>
      <c r="P5" s="1107">
        <f>(C5-H5)*(C5-H5)</f>
        <v>9.7523704240576716</v>
      </c>
      <c r="Q5" s="1107">
        <f>(C5-I5)*(C5-I5)</f>
        <v>16.264606902795105</v>
      </c>
      <c r="R5" s="1107">
        <f>(C5-J5)*(C5-J5)</f>
        <v>21.1181022951423</v>
      </c>
    </row>
    <row r="6" spans="2:18" x14ac:dyDescent="0.25">
      <c r="B6">
        <v>2</v>
      </c>
      <c r="C6">
        <v>17.600000000000001</v>
      </c>
      <c r="D6">
        <v>17.741935483870968</v>
      </c>
      <c r="E6">
        <v>18.212012178245224</v>
      </c>
      <c r="F6">
        <v>19.178376828219101</v>
      </c>
      <c r="G6">
        <v>20.554590211410368</v>
      </c>
      <c r="H6">
        <v>21.096864044566104</v>
      </c>
      <c r="I6">
        <v>21.115875993924774</v>
      </c>
      <c r="J6">
        <v>22.34052757793765</v>
      </c>
      <c r="L6" s="1107">
        <f t="shared" ref="L6:L13" si="0">(C6-D6)*(C6-D6)</f>
        <v>2.0145681581685407E-2</v>
      </c>
      <c r="M6" s="1107">
        <f t="shared" ref="M6:M13" si="1">(C6-E6)*(C6-E6)</f>
        <v>0.37455890632046263</v>
      </c>
      <c r="N6" s="1107">
        <f t="shared" ref="N6:N13" si="2">(C6-F6)*(C6-F6)</f>
        <v>2.4912734118589834</v>
      </c>
      <c r="O6" s="1107">
        <f t="shared" ref="O6:O13" si="3">(C6-G6)*(C6-G6)</f>
        <v>8.7296033173619527</v>
      </c>
      <c r="P6" s="1107">
        <f t="shared" ref="P6:P13" si="4">(C6-H6)*(C6-H6)</f>
        <v>12.228058146179199</v>
      </c>
      <c r="Q6" s="1107">
        <f t="shared" ref="Q6:Q13" si="5">(C6-I6)*(C6-I6)</f>
        <v>12.361384004656511</v>
      </c>
      <c r="R6" s="1107">
        <f t="shared" ref="R6:R13" si="6">(C6-J6)*(C6-J6)</f>
        <v>22.472601717187384</v>
      </c>
    </row>
    <row r="7" spans="2:18" x14ac:dyDescent="0.25">
      <c r="B7">
        <v>3</v>
      </c>
      <c r="C7">
        <v>12.5</v>
      </c>
      <c r="D7">
        <v>12.190275829827023</v>
      </c>
      <c r="E7">
        <v>12.579573761417107</v>
      </c>
      <c r="F7">
        <v>12.180957843418412</v>
      </c>
      <c r="G7">
        <v>10.809441065739936</v>
      </c>
      <c r="H7">
        <v>11.1943523987898</v>
      </c>
      <c r="I7">
        <v>11.145358706334315</v>
      </c>
      <c r="J7">
        <v>9.6882494004796165</v>
      </c>
      <c r="L7" s="1107">
        <f t="shared" si="0"/>
        <v>9.5929061589339309E-2</v>
      </c>
      <c r="M7" s="1107">
        <f t="shared" si="1"/>
        <v>6.3319835060666723E-3</v>
      </c>
      <c r="N7" s="1107">
        <f t="shared" si="2"/>
        <v>0.10178789767623063</v>
      </c>
      <c r="O7" s="1107">
        <f t="shared" si="3"/>
        <v>2.857989510206524</v>
      </c>
      <c r="P7" s="1107">
        <f t="shared" si="4"/>
        <v>1.7047156585459502</v>
      </c>
      <c r="Q7" s="1107">
        <f t="shared" si="5"/>
        <v>1.8350530345042397</v>
      </c>
      <c r="R7" s="1107">
        <f t="shared" si="6"/>
        <v>7.9059414339032363</v>
      </c>
    </row>
    <row r="8" spans="2:18" x14ac:dyDescent="0.25">
      <c r="B8">
        <v>4</v>
      </c>
      <c r="C8">
        <v>9.6999999999999993</v>
      </c>
      <c r="D8">
        <v>9.9462365591397841</v>
      </c>
      <c r="E8">
        <v>9.7103053787249749</v>
      </c>
      <c r="F8">
        <v>8.9977057642672786</v>
      </c>
      <c r="G8">
        <v>8.8690993339125406</v>
      </c>
      <c r="H8">
        <v>8.0343850549872737</v>
      </c>
      <c r="I8">
        <v>7.8933261860091131</v>
      </c>
      <c r="J8">
        <v>7.0599520383693051</v>
      </c>
      <c r="L8" s="1107">
        <f t="shared" si="0"/>
        <v>6.0632443057000746E-2</v>
      </c>
      <c r="M8" s="1107">
        <f t="shared" si="1"/>
        <v>1.0620083066517996E-4</v>
      </c>
      <c r="N8" s="1107">
        <f t="shared" si="2"/>
        <v>0.49321719354340621</v>
      </c>
      <c r="O8" s="1107">
        <f t="shared" si="3"/>
        <v>0.69039591690458257</v>
      </c>
      <c r="P8" s="1107">
        <f t="shared" si="4"/>
        <v>2.7742731450497446</v>
      </c>
      <c r="Q8" s="1107">
        <f t="shared" si="5"/>
        <v>3.2640702701603752</v>
      </c>
      <c r="R8" s="1107">
        <f t="shared" si="6"/>
        <v>6.9698532397103836</v>
      </c>
    </row>
    <row r="9" spans="2:18" x14ac:dyDescent="0.25">
      <c r="B9">
        <v>5</v>
      </c>
      <c r="C9">
        <v>7.9</v>
      </c>
      <c r="D9">
        <v>7.7898550724637676</v>
      </c>
      <c r="E9">
        <v>7.2562044469046958</v>
      </c>
      <c r="F9">
        <v>6.6676225982219677</v>
      </c>
      <c r="G9">
        <v>6.8201563857515204</v>
      </c>
      <c r="H9">
        <v>6.4159823272343086</v>
      </c>
      <c r="I9">
        <v>5.7535959974984365</v>
      </c>
      <c r="J9">
        <v>6.3693045563549173</v>
      </c>
      <c r="L9" s="1107">
        <f t="shared" si="0"/>
        <v>1.2131905061961958E-2</v>
      </c>
      <c r="M9" s="1107">
        <f t="shared" si="1"/>
        <v>0.41447271418528914</v>
      </c>
      <c r="N9" s="1107">
        <f t="shared" si="2"/>
        <v>1.5187540604131746</v>
      </c>
      <c r="O9" s="1107">
        <f t="shared" si="3"/>
        <v>1.1660622312332201</v>
      </c>
      <c r="P9" s="1107">
        <f t="shared" si="4"/>
        <v>2.2023084530808998</v>
      </c>
      <c r="Q9" s="1107">
        <f t="shared" si="5"/>
        <v>4.6070501419547334</v>
      </c>
      <c r="R9" s="1107">
        <f t="shared" si="6"/>
        <v>2.3430285411958174</v>
      </c>
    </row>
    <row r="10" spans="2:18" x14ac:dyDescent="0.25">
      <c r="B10">
        <v>6</v>
      </c>
      <c r="C10">
        <v>6.7</v>
      </c>
      <c r="D10">
        <v>7.4041608228143989</v>
      </c>
      <c r="E10">
        <v>5.9553464341728946</v>
      </c>
      <c r="F10">
        <v>5.5993690851735014</v>
      </c>
      <c r="G10">
        <v>5.4517810599478711</v>
      </c>
      <c r="H10">
        <v>5.1961773039427559</v>
      </c>
      <c r="I10">
        <v>4.9763244885196105</v>
      </c>
      <c r="J10">
        <v>5.0023980815347722</v>
      </c>
      <c r="L10" s="1107">
        <f t="shared" si="0"/>
        <v>0.49584246438665103</v>
      </c>
      <c r="M10" s="1107">
        <f t="shared" si="1"/>
        <v>0.55450893309902349</v>
      </c>
      <c r="N10" s="1107">
        <f t="shared" si="2"/>
        <v>1.2113884106718156</v>
      </c>
      <c r="O10" s="1107">
        <f t="shared" si="3"/>
        <v>1.5580505223048606</v>
      </c>
      <c r="P10" s="1107">
        <f t="shared" si="4"/>
        <v>2.2614827011768788</v>
      </c>
      <c r="Q10" s="1107">
        <f t="shared" si="5"/>
        <v>2.9710572688771828</v>
      </c>
      <c r="R10" s="1107">
        <f t="shared" si="6"/>
        <v>2.8818522735768228</v>
      </c>
    </row>
    <row r="11" spans="2:18" x14ac:dyDescent="0.25">
      <c r="B11">
        <v>7</v>
      </c>
      <c r="C11">
        <v>5.8</v>
      </c>
      <c r="D11">
        <v>5.201028517999065</v>
      </c>
      <c r="E11">
        <v>5.8538610572931082</v>
      </c>
      <c r="F11">
        <v>6.1872669916833951</v>
      </c>
      <c r="G11">
        <v>5.5097017086591373</v>
      </c>
      <c r="H11">
        <v>5.3306439994237138</v>
      </c>
      <c r="I11">
        <v>5.0075940319842758</v>
      </c>
      <c r="J11">
        <v>5.1462829736211031</v>
      </c>
      <c r="L11" s="1107">
        <f t="shared" si="0"/>
        <v>0.35876683625039624</v>
      </c>
      <c r="M11" s="1107">
        <f t="shared" si="1"/>
        <v>2.9010134927315075E-3</v>
      </c>
      <c r="N11" s="1107">
        <f t="shared" si="2"/>
        <v>0.14997572284750696</v>
      </c>
      <c r="O11" s="1107">
        <f t="shared" si="3"/>
        <v>8.4273097955424273E-2</v>
      </c>
      <c r="P11" s="1107">
        <f t="shared" si="4"/>
        <v>0.22029505527696661</v>
      </c>
      <c r="Q11" s="1107">
        <f t="shared" si="5"/>
        <v>0.62790721814693673</v>
      </c>
      <c r="R11" s="1107">
        <f t="shared" si="6"/>
        <v>0.42734595057766717</v>
      </c>
    </row>
    <row r="12" spans="2:18" x14ac:dyDescent="0.25">
      <c r="B12">
        <v>8</v>
      </c>
      <c r="C12">
        <v>5.0999999999999996</v>
      </c>
      <c r="D12">
        <v>4.8094904160822818</v>
      </c>
      <c r="E12">
        <v>4.8251683734661865</v>
      </c>
      <c r="F12">
        <v>4.8394034987094923</v>
      </c>
      <c r="G12">
        <v>4.7567332754126843</v>
      </c>
      <c r="H12">
        <v>4.7495557796667143</v>
      </c>
      <c r="I12">
        <v>4.4447422496202984</v>
      </c>
      <c r="J12">
        <v>4.3501199040767382</v>
      </c>
      <c r="L12" s="1107">
        <f t="shared" si="0"/>
        <v>8.4395818348045562E-2</v>
      </c>
      <c r="M12" s="1107">
        <f t="shared" si="1"/>
        <v>7.5532422943221322E-2</v>
      </c>
      <c r="N12" s="1107">
        <f t="shared" si="2"/>
        <v>6.7910536484853415E-2</v>
      </c>
      <c r="O12" s="1107">
        <f t="shared" si="3"/>
        <v>0.11783204420890379</v>
      </c>
      <c r="P12" s="1107">
        <f t="shared" si="4"/>
        <v>0.12281115156500426</v>
      </c>
      <c r="Q12" s="1107">
        <f t="shared" si="5"/>
        <v>0.42936271943266685</v>
      </c>
      <c r="R12" s="1107">
        <f t="shared" si="6"/>
        <v>0.56232015826187975</v>
      </c>
    </row>
    <row r="13" spans="2:18" x14ac:dyDescent="0.25">
      <c r="B13">
        <v>9</v>
      </c>
      <c r="C13">
        <v>4.5999999999999996</v>
      </c>
      <c r="D13">
        <v>4.9263674614305755</v>
      </c>
      <c r="E13">
        <v>4.9635575237568039</v>
      </c>
      <c r="F13">
        <v>4.8537424720390021</v>
      </c>
      <c r="G13">
        <v>4.6264118158123368</v>
      </c>
      <c r="H13">
        <v>4.7591605436296405</v>
      </c>
      <c r="I13">
        <v>5.5302421156079689</v>
      </c>
      <c r="J13">
        <v>5.347721822541966</v>
      </c>
      <c r="L13" s="1107">
        <f t="shared" si="0"/>
        <v>0.10651571988063839</v>
      </c>
      <c r="M13" s="1107">
        <f t="shared" si="1"/>
        <v>0.13217407308017931</v>
      </c>
      <c r="N13" s="1107">
        <f t="shared" si="2"/>
        <v>6.4385242116463945E-2</v>
      </c>
      <c r="O13" s="1107">
        <f t="shared" si="3"/>
        <v>6.9758401450482552E-4</v>
      </c>
      <c r="P13" s="1107">
        <f t="shared" si="4"/>
        <v>2.53320786484828E-2</v>
      </c>
      <c r="Q13" s="1107">
        <f t="shared" si="5"/>
        <v>0.86535039365079036</v>
      </c>
      <c r="R13" s="1107">
        <f t="shared" si="6"/>
        <v>0.5590879239054799</v>
      </c>
    </row>
    <row r="14" spans="2:18" x14ac:dyDescent="0.25">
      <c r="L14" s="1104">
        <f>SUM(L5:L13)</f>
        <v>1.2463173884411596</v>
      </c>
      <c r="M14" s="1104">
        <f t="shared" ref="M14:R14" si="7">SUM(M5:M13)</f>
        <v>1.8564905287762663</v>
      </c>
      <c r="N14" s="1104">
        <f t="shared" si="7"/>
        <v>8.046266005514024</v>
      </c>
      <c r="O14" s="1104">
        <f t="shared" si="7"/>
        <v>21.465334288780792</v>
      </c>
      <c r="P14" s="1104">
        <f t="shared" si="7"/>
        <v>31.291646813580794</v>
      </c>
      <c r="Q14" s="1104">
        <f t="shared" si="7"/>
        <v>43.225841954178549</v>
      </c>
      <c r="R14" s="1104">
        <f t="shared" si="7"/>
        <v>65.240133533460977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5"/>
  <sheetViews>
    <sheetView workbookViewId="0"/>
  </sheetViews>
  <sheetFormatPr defaultRowHeight="15" x14ac:dyDescent="0.25"/>
  <sheetData>
    <row r="2" spans="2:18" x14ac:dyDescent="0.25">
      <c r="C2" t="s">
        <v>251</v>
      </c>
    </row>
    <row r="3" spans="2:18" x14ac:dyDescent="0.25">
      <c r="C3" t="s">
        <v>252</v>
      </c>
    </row>
    <row r="4" spans="2:18" ht="15.75" thickBot="1" x14ac:dyDescent="0.3">
      <c r="D4" s="1101" t="s">
        <v>253</v>
      </c>
      <c r="E4" s="1102" t="s">
        <v>254</v>
      </c>
      <c r="F4" s="1102" t="s">
        <v>255</v>
      </c>
      <c r="G4" s="1102" t="s">
        <v>256</v>
      </c>
      <c r="H4" s="1102" t="s">
        <v>257</v>
      </c>
      <c r="I4" s="1102" t="s">
        <v>258</v>
      </c>
      <c r="J4" s="1102" t="s">
        <v>259</v>
      </c>
      <c r="L4" s="1103" t="s">
        <v>253</v>
      </c>
      <c r="M4" s="1103" t="s">
        <v>254</v>
      </c>
      <c r="N4" s="1103" t="s">
        <v>255</v>
      </c>
      <c r="O4" s="1103" t="s">
        <v>256</v>
      </c>
      <c r="P4" s="1103" t="s">
        <v>257</v>
      </c>
      <c r="Q4" s="1103" t="s">
        <v>258</v>
      </c>
      <c r="R4" s="1103" t="s">
        <v>259</v>
      </c>
    </row>
    <row r="5" spans="2:18" x14ac:dyDescent="0.25">
      <c r="B5">
        <v>1</v>
      </c>
      <c r="C5">
        <v>30.1</v>
      </c>
      <c r="D5">
        <v>29.990649836372135</v>
      </c>
      <c r="E5">
        <v>30.643970846019002</v>
      </c>
      <c r="F5">
        <v>31.495554918267853</v>
      </c>
      <c r="G5">
        <v>32.602085143353605</v>
      </c>
      <c r="H5">
        <v>33.222878547759692</v>
      </c>
      <c r="I5">
        <v>34.132940230501205</v>
      </c>
      <c r="J5">
        <v>34.695443645083934</v>
      </c>
      <c r="L5" s="1104">
        <f>(C5-D5)*(C5-D5)</f>
        <v>1.1957458285441064E-2</v>
      </c>
      <c r="M5" s="1104">
        <f>(C5-E5)*(C5-E5)</f>
        <v>0.29590428131862712</v>
      </c>
      <c r="N5" s="1104">
        <f>(C5-F5)*(C5-F5)</f>
        <v>1.9475735299015904</v>
      </c>
      <c r="O5" s="1104">
        <f>(C5-G5)*(C5-G5)</f>
        <v>6.2604300645908237</v>
      </c>
      <c r="P5" s="1104">
        <f>(C5-H5)*(C5-H5)</f>
        <v>9.7523704240576716</v>
      </c>
      <c r="Q5" s="1104">
        <f>(C5-I5)*(C5-I5)</f>
        <v>16.264606902795105</v>
      </c>
      <c r="R5" s="1104">
        <f>(C5-J5)*(C5-J5)</f>
        <v>21.1181022951423</v>
      </c>
    </row>
    <row r="6" spans="2:18" x14ac:dyDescent="0.25">
      <c r="B6">
        <v>2</v>
      </c>
      <c r="C6">
        <v>17.600000000000001</v>
      </c>
      <c r="D6">
        <v>17.741935483870968</v>
      </c>
      <c r="E6">
        <v>18.212012178245224</v>
      </c>
      <c r="F6">
        <v>19.178376828219101</v>
      </c>
      <c r="G6">
        <v>20.554590211410368</v>
      </c>
      <c r="H6">
        <v>21.096864044566104</v>
      </c>
      <c r="I6">
        <v>21.115875993924774</v>
      </c>
      <c r="J6">
        <v>22.34052757793765</v>
      </c>
      <c r="L6" s="1104">
        <f t="shared" ref="L6:L13" si="0">(C6-D6)*(C6-D6)</f>
        <v>2.0145681581685407E-2</v>
      </c>
      <c r="M6" s="1104">
        <f t="shared" ref="M6:M13" si="1">(C6-E6)*(C6-E6)</f>
        <v>0.37455890632046263</v>
      </c>
      <c r="N6" s="1104">
        <f t="shared" ref="N6:N13" si="2">(C6-F6)*(C6-F6)</f>
        <v>2.4912734118589834</v>
      </c>
      <c r="O6" s="1104">
        <f t="shared" ref="O6:O13" si="3">(C6-G6)*(C6-G6)</f>
        <v>8.7296033173619527</v>
      </c>
      <c r="P6" s="1104">
        <f t="shared" ref="P6:P13" si="4">(C6-H6)*(C6-H6)</f>
        <v>12.228058146179199</v>
      </c>
      <c r="Q6" s="1104">
        <f t="shared" ref="Q6:Q13" si="5">(C6-I6)*(C6-I6)</f>
        <v>12.361384004656511</v>
      </c>
      <c r="R6" s="1104">
        <f t="shared" ref="R6:R13" si="6">(C6-J6)*(C6-J6)</f>
        <v>22.472601717187384</v>
      </c>
    </row>
    <row r="7" spans="2:18" x14ac:dyDescent="0.25">
      <c r="B7">
        <v>3</v>
      </c>
      <c r="C7">
        <v>12.5</v>
      </c>
      <c r="D7">
        <v>12.190275829827023</v>
      </c>
      <c r="E7">
        <v>12.579573761417107</v>
      </c>
      <c r="F7">
        <v>12.180957843418412</v>
      </c>
      <c r="G7">
        <v>10.809441065739936</v>
      </c>
      <c r="H7">
        <v>11.1943523987898</v>
      </c>
      <c r="I7">
        <v>11.145358706334315</v>
      </c>
      <c r="J7">
        <v>9.6882494004796165</v>
      </c>
      <c r="L7" s="1104">
        <f t="shared" si="0"/>
        <v>9.5929061589339309E-2</v>
      </c>
      <c r="M7" s="1104">
        <f t="shared" si="1"/>
        <v>6.3319835060666723E-3</v>
      </c>
      <c r="N7" s="1104">
        <f t="shared" si="2"/>
        <v>0.10178789767623063</v>
      </c>
      <c r="O7" s="1104">
        <f t="shared" si="3"/>
        <v>2.857989510206524</v>
      </c>
      <c r="P7" s="1104">
        <f t="shared" si="4"/>
        <v>1.7047156585459502</v>
      </c>
      <c r="Q7" s="1104">
        <f t="shared" si="5"/>
        <v>1.8350530345042397</v>
      </c>
      <c r="R7" s="1104">
        <f t="shared" si="6"/>
        <v>7.9059414339032363</v>
      </c>
    </row>
    <row r="8" spans="2:18" x14ac:dyDescent="0.25">
      <c r="B8">
        <v>4</v>
      </c>
      <c r="C8">
        <v>9.6999999999999993</v>
      </c>
      <c r="D8">
        <v>9.9462365591397841</v>
      </c>
      <c r="E8">
        <v>9.7103053787249749</v>
      </c>
      <c r="F8">
        <v>8.9977057642672786</v>
      </c>
      <c r="G8">
        <v>8.8690993339125406</v>
      </c>
      <c r="H8">
        <v>8.0343850549872737</v>
      </c>
      <c r="I8">
        <v>7.8933261860091131</v>
      </c>
      <c r="J8">
        <v>7.0599520383693051</v>
      </c>
      <c r="L8" s="1104">
        <f t="shared" si="0"/>
        <v>6.0632443057000746E-2</v>
      </c>
      <c r="M8" s="1104">
        <f t="shared" si="1"/>
        <v>1.0620083066517996E-4</v>
      </c>
      <c r="N8" s="1104">
        <f t="shared" si="2"/>
        <v>0.49321719354340621</v>
      </c>
      <c r="O8" s="1104">
        <f t="shared" si="3"/>
        <v>0.69039591690458257</v>
      </c>
      <c r="P8" s="1104">
        <f t="shared" si="4"/>
        <v>2.7742731450497446</v>
      </c>
      <c r="Q8" s="1104">
        <f t="shared" si="5"/>
        <v>3.2640702701603752</v>
      </c>
      <c r="R8" s="1104">
        <f t="shared" si="6"/>
        <v>6.9698532397103836</v>
      </c>
    </row>
    <row r="9" spans="2:18" x14ac:dyDescent="0.25">
      <c r="B9">
        <v>5</v>
      </c>
      <c r="C9">
        <v>7.9</v>
      </c>
      <c r="D9">
        <v>7.7898550724637676</v>
      </c>
      <c r="E9">
        <v>7.2562044469046958</v>
      </c>
      <c r="F9">
        <v>6.6676225982219677</v>
      </c>
      <c r="G9">
        <v>6.8201563857515204</v>
      </c>
      <c r="H9">
        <v>6.4159823272343086</v>
      </c>
      <c r="I9">
        <v>5.7535959974984365</v>
      </c>
      <c r="J9">
        <v>6.3693045563549173</v>
      </c>
      <c r="L9" s="1104">
        <f t="shared" si="0"/>
        <v>1.2131905061961958E-2</v>
      </c>
      <c r="M9" s="1104">
        <f t="shared" si="1"/>
        <v>0.41447271418528914</v>
      </c>
      <c r="N9" s="1104">
        <f t="shared" si="2"/>
        <v>1.5187540604131746</v>
      </c>
      <c r="O9" s="1104">
        <f t="shared" si="3"/>
        <v>1.1660622312332201</v>
      </c>
      <c r="P9" s="1104">
        <f t="shared" si="4"/>
        <v>2.2023084530808998</v>
      </c>
      <c r="Q9" s="1104">
        <f t="shared" si="5"/>
        <v>4.6070501419547334</v>
      </c>
      <c r="R9" s="1104">
        <f t="shared" si="6"/>
        <v>2.3430285411958174</v>
      </c>
    </row>
    <row r="10" spans="2:18" x14ac:dyDescent="0.25">
      <c r="B10">
        <v>6</v>
      </c>
      <c r="C10">
        <v>6.7</v>
      </c>
      <c r="D10">
        <v>7.4041608228143989</v>
      </c>
      <c r="E10">
        <v>5.9553464341728946</v>
      </c>
      <c r="F10">
        <v>5.5993690851735014</v>
      </c>
      <c r="G10">
        <v>5.4517810599478711</v>
      </c>
      <c r="H10">
        <v>5.1961773039427559</v>
      </c>
      <c r="I10">
        <v>4.9763244885196105</v>
      </c>
      <c r="J10">
        <v>5.0023980815347722</v>
      </c>
      <c r="L10" s="1104">
        <f t="shared" si="0"/>
        <v>0.49584246438665103</v>
      </c>
      <c r="M10" s="1104">
        <f t="shared" si="1"/>
        <v>0.55450893309902349</v>
      </c>
      <c r="N10" s="1104">
        <f t="shared" si="2"/>
        <v>1.2113884106718156</v>
      </c>
      <c r="O10" s="1104">
        <f t="shared" si="3"/>
        <v>1.5580505223048606</v>
      </c>
      <c r="P10" s="1104">
        <f t="shared" si="4"/>
        <v>2.2614827011768788</v>
      </c>
      <c r="Q10" s="1104">
        <f t="shared" si="5"/>
        <v>2.9710572688771828</v>
      </c>
      <c r="R10" s="1104">
        <f t="shared" si="6"/>
        <v>2.8818522735768228</v>
      </c>
    </row>
    <row r="11" spans="2:18" x14ac:dyDescent="0.25">
      <c r="B11">
        <v>7</v>
      </c>
      <c r="C11">
        <v>5.8</v>
      </c>
      <c r="D11">
        <v>5.201028517999065</v>
      </c>
      <c r="E11">
        <v>5.8538610572931082</v>
      </c>
      <c r="F11">
        <v>6.1872669916833951</v>
      </c>
      <c r="G11">
        <v>5.5097017086591373</v>
      </c>
      <c r="H11">
        <v>5.3306439994237138</v>
      </c>
      <c r="I11">
        <v>5.0075940319842758</v>
      </c>
      <c r="J11">
        <v>5.1462829736211031</v>
      </c>
      <c r="L11" s="1104">
        <f t="shared" si="0"/>
        <v>0.35876683625039624</v>
      </c>
      <c r="M11" s="1104">
        <f t="shared" si="1"/>
        <v>2.9010134927315075E-3</v>
      </c>
      <c r="N11" s="1104">
        <f t="shared" si="2"/>
        <v>0.14997572284750696</v>
      </c>
      <c r="O11" s="1104">
        <f t="shared" si="3"/>
        <v>8.4273097955424273E-2</v>
      </c>
      <c r="P11" s="1104">
        <f t="shared" si="4"/>
        <v>0.22029505527696661</v>
      </c>
      <c r="Q11" s="1104">
        <f t="shared" si="5"/>
        <v>0.62790721814693673</v>
      </c>
      <c r="R11" s="1104">
        <f t="shared" si="6"/>
        <v>0.42734595057766717</v>
      </c>
    </row>
    <row r="12" spans="2:18" x14ac:dyDescent="0.25">
      <c r="B12">
        <v>8</v>
      </c>
      <c r="C12">
        <v>5.0999999999999996</v>
      </c>
      <c r="D12">
        <v>4.8094904160822818</v>
      </c>
      <c r="E12">
        <v>4.8251683734661865</v>
      </c>
      <c r="F12">
        <v>4.8394034987094923</v>
      </c>
      <c r="G12">
        <v>4.7567332754126843</v>
      </c>
      <c r="H12">
        <v>4.7495557796667143</v>
      </c>
      <c r="I12">
        <v>4.4447422496202984</v>
      </c>
      <c r="J12">
        <v>4.3501199040767382</v>
      </c>
      <c r="L12" s="1104">
        <f t="shared" si="0"/>
        <v>8.4395818348045562E-2</v>
      </c>
      <c r="M12" s="1104">
        <f t="shared" si="1"/>
        <v>7.5532422943221322E-2</v>
      </c>
      <c r="N12" s="1104">
        <f t="shared" si="2"/>
        <v>6.7910536484853415E-2</v>
      </c>
      <c r="O12" s="1104">
        <f t="shared" si="3"/>
        <v>0.11783204420890379</v>
      </c>
      <c r="P12" s="1104">
        <f t="shared" si="4"/>
        <v>0.12281115156500426</v>
      </c>
      <c r="Q12" s="1104">
        <f t="shared" si="5"/>
        <v>0.42936271943266685</v>
      </c>
      <c r="R12" s="1104">
        <f t="shared" si="6"/>
        <v>0.56232015826187975</v>
      </c>
    </row>
    <row r="13" spans="2:18" x14ac:dyDescent="0.25">
      <c r="B13">
        <v>9</v>
      </c>
      <c r="C13">
        <v>4.5999999999999996</v>
      </c>
      <c r="D13">
        <v>4.9263674614305755</v>
      </c>
      <c r="E13">
        <v>4.9635575237568039</v>
      </c>
      <c r="F13">
        <v>4.8537424720390021</v>
      </c>
      <c r="G13">
        <v>4.6264118158123368</v>
      </c>
      <c r="H13">
        <v>4.7591605436296405</v>
      </c>
      <c r="I13">
        <v>5.5302421156079689</v>
      </c>
      <c r="J13">
        <v>5.347721822541966</v>
      </c>
      <c r="L13" s="1104">
        <f t="shared" si="0"/>
        <v>0.10651571988063839</v>
      </c>
      <c r="M13" s="1104">
        <f t="shared" si="1"/>
        <v>0.13217407308017931</v>
      </c>
      <c r="N13" s="1104">
        <f t="shared" si="2"/>
        <v>6.4385242116463945E-2</v>
      </c>
      <c r="O13" s="1104">
        <f t="shared" si="3"/>
        <v>6.9758401450482552E-4</v>
      </c>
      <c r="P13" s="1104">
        <f t="shared" si="4"/>
        <v>2.53320786484828E-2</v>
      </c>
      <c r="Q13" s="1104">
        <f t="shared" si="5"/>
        <v>0.86535039365079036</v>
      </c>
      <c r="R13" s="1104">
        <f t="shared" si="6"/>
        <v>0.5590879239054799</v>
      </c>
    </row>
    <row r="14" spans="2:18" x14ac:dyDescent="0.25">
      <c r="L14" s="1104">
        <f>SUM(L5:L13)</f>
        <v>1.2463173884411596</v>
      </c>
      <c r="M14" s="1104">
        <f t="shared" ref="M14:R14" si="7">SUM(M5:M13)</f>
        <v>1.8564905287762663</v>
      </c>
      <c r="N14" s="1104">
        <f t="shared" si="7"/>
        <v>8.046266005514024</v>
      </c>
      <c r="O14" s="1104">
        <f t="shared" si="7"/>
        <v>21.465334288780792</v>
      </c>
      <c r="P14" s="1104">
        <f t="shared" si="7"/>
        <v>31.291646813580794</v>
      </c>
      <c r="Q14" s="1104">
        <f t="shared" si="7"/>
        <v>43.225841954178549</v>
      </c>
      <c r="R14" s="1104">
        <f t="shared" si="7"/>
        <v>65.240133533460977</v>
      </c>
    </row>
    <row r="15" spans="2:18" x14ac:dyDescent="0.25">
      <c r="K15" t="s">
        <v>260</v>
      </c>
      <c r="L15" s="1108">
        <f>L14/9</f>
        <v>0.1384797098267955</v>
      </c>
      <c r="M15" s="1108">
        <f t="shared" ref="M15:R15" si="8">M14/9</f>
        <v>0.20627672541958514</v>
      </c>
      <c r="N15" s="1108">
        <f t="shared" si="8"/>
        <v>0.89402955616822488</v>
      </c>
      <c r="O15" s="1108">
        <f t="shared" si="8"/>
        <v>2.3850371431978656</v>
      </c>
      <c r="P15" s="1108">
        <f t="shared" si="8"/>
        <v>3.4768496459534215</v>
      </c>
      <c r="Q15" s="1108">
        <f t="shared" si="8"/>
        <v>4.8028713282420608</v>
      </c>
      <c r="R15" s="1108">
        <f t="shared" si="8"/>
        <v>7.2489037259401083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5"/>
  <sheetViews>
    <sheetView workbookViewId="0"/>
  </sheetViews>
  <sheetFormatPr defaultRowHeight="15" x14ac:dyDescent="0.25"/>
  <sheetData>
    <row r="3" spans="2:15" x14ac:dyDescent="0.25">
      <c r="C3" t="s">
        <v>261</v>
      </c>
    </row>
    <row r="4" spans="2:15" x14ac:dyDescent="0.25">
      <c r="C4" t="s">
        <v>252</v>
      </c>
      <c r="J4" s="1103"/>
      <c r="K4" s="1103"/>
      <c r="L4" s="1103"/>
      <c r="M4" s="1103"/>
      <c r="N4" s="1103"/>
      <c r="O4" s="1103"/>
    </row>
    <row r="5" spans="2:15" ht="60.75" x14ac:dyDescent="0.25">
      <c r="B5" t="s">
        <v>283</v>
      </c>
      <c r="D5">
        <v>1</v>
      </c>
      <c r="E5">
        <v>2</v>
      </c>
      <c r="F5">
        <v>3</v>
      </c>
      <c r="G5">
        <v>4</v>
      </c>
      <c r="H5">
        <v>5</v>
      </c>
      <c r="I5">
        <v>6</v>
      </c>
      <c r="J5" s="1103" t="s">
        <v>187</v>
      </c>
      <c r="K5" s="1103" t="s">
        <v>262</v>
      </c>
      <c r="L5" s="1103" t="s">
        <v>189</v>
      </c>
      <c r="M5" s="1103" t="s">
        <v>263</v>
      </c>
      <c r="N5" s="1103" t="s">
        <v>264</v>
      </c>
      <c r="O5" s="1103" t="s">
        <v>265</v>
      </c>
    </row>
    <row r="6" spans="2:15" x14ac:dyDescent="0.25">
      <c r="B6">
        <v>1</v>
      </c>
      <c r="C6">
        <v>30.1</v>
      </c>
      <c r="D6">
        <v>33.289828405152122</v>
      </c>
      <c r="E6">
        <v>30.57812036762526</v>
      </c>
      <c r="F6">
        <v>35.375670840787123</v>
      </c>
      <c r="G6">
        <v>34.640845766228637</v>
      </c>
      <c r="H6">
        <v>31.447263725576867</v>
      </c>
      <c r="I6">
        <v>33.732814210974574</v>
      </c>
      <c r="J6" s="1107">
        <f>(C6-D6)*(C6-D6)</f>
        <v>10.175005254315318</v>
      </c>
      <c r="K6" s="1107">
        <f>(C6-E6)*(C6-E6)</f>
        <v>0.2285990859381126</v>
      </c>
      <c r="L6" s="1107">
        <f>(C6-F6)*(C6-F6)</f>
        <v>27.832702820331495</v>
      </c>
      <c r="M6" s="1107">
        <f>(C6-G6)*(C6-G6)</f>
        <v>20.619280272676523</v>
      </c>
      <c r="N6" s="1107">
        <f>(C6-H6)*(C6-H6)</f>
        <v>1.815119546255257</v>
      </c>
      <c r="O6" s="1107">
        <f>(C6-I6)*(C6-I6)</f>
        <v>13.197339091458806</v>
      </c>
    </row>
    <row r="7" spans="2:15" x14ac:dyDescent="0.25">
      <c r="B7">
        <v>2</v>
      </c>
      <c r="C7">
        <v>17.600000000000001</v>
      </c>
      <c r="D7">
        <v>18.160811331250802</v>
      </c>
      <c r="E7">
        <v>20.074117995849392</v>
      </c>
      <c r="F7">
        <v>26.408765652951701</v>
      </c>
      <c r="G7">
        <v>23.930441655962849</v>
      </c>
      <c r="H7">
        <v>21.589603041287244</v>
      </c>
      <c r="I7">
        <v>21.08529018128726</v>
      </c>
      <c r="J7" s="1107">
        <f t="shared" ref="J7:J14" si="0">(C7-D7)*(C7-D7)</f>
        <v>0.31450934925929486</v>
      </c>
      <c r="K7" s="1107">
        <f t="shared" ref="K7:K14" si="1">(C7-E7)*(C7-E7)</f>
        <v>6.1212598573858035</v>
      </c>
      <c r="L7" s="1107">
        <f t="shared" ref="L7:L14" si="2">(C7-F7)*(C7-F7)</f>
        <v>77.594352328621568</v>
      </c>
      <c r="M7" s="1107">
        <f t="shared" ref="M7:M14" si="3">(C7-G7)*(C7-G7)</f>
        <v>40.074491559549635</v>
      </c>
      <c r="N7" s="1107">
        <f t="shared" ref="N7:N14" si="4">(C7-H7)*(C7-H7)</f>
        <v>15.916932427048417</v>
      </c>
      <c r="O7" s="1107">
        <f t="shared" ref="O7:O14" si="5">(C7-I7)*(C7-I7)</f>
        <v>12.147247647777368</v>
      </c>
    </row>
    <row r="8" spans="2:15" x14ac:dyDescent="0.25">
      <c r="B8">
        <v>3</v>
      </c>
      <c r="C8">
        <v>12.5</v>
      </c>
      <c r="D8">
        <v>10.680816466258719</v>
      </c>
      <c r="E8">
        <v>14.159501927067891</v>
      </c>
      <c r="F8">
        <v>8.7656529516994635</v>
      </c>
      <c r="G8">
        <v>8.6453907716628784</v>
      </c>
      <c r="H8">
        <v>10.2466625408894</v>
      </c>
      <c r="I8">
        <v>10.536561625501886</v>
      </c>
      <c r="J8" s="1107">
        <f t="shared" si="0"/>
        <v>3.3094287294354152</v>
      </c>
      <c r="K8" s="1107">
        <f t="shared" si="1"/>
        <v>2.7539466459420452</v>
      </c>
      <c r="L8" s="1107">
        <f t="shared" si="2"/>
        <v>13.94534787715093</v>
      </c>
      <c r="M8" s="1107">
        <f t="shared" si="3"/>
        <v>14.858012303181701</v>
      </c>
      <c r="N8" s="1107">
        <f t="shared" si="4"/>
        <v>5.0775297046310168</v>
      </c>
      <c r="O8" s="1107">
        <f t="shared" si="5"/>
        <v>3.8550902504517972</v>
      </c>
    </row>
    <row r="9" spans="2:15" x14ac:dyDescent="0.25">
      <c r="B9">
        <v>4</v>
      </c>
      <c r="C9">
        <v>9.6999999999999993</v>
      </c>
      <c r="D9">
        <v>8.4706234755445244</v>
      </c>
      <c r="E9">
        <v>9.3803735546990801</v>
      </c>
      <c r="F9">
        <v>6.7754919499105544</v>
      </c>
      <c r="G9">
        <v>8.042683529295525</v>
      </c>
      <c r="H9">
        <v>8.4961541861904344</v>
      </c>
      <c r="I9">
        <v>7.8355031025672224</v>
      </c>
      <c r="J9" s="1107">
        <f t="shared" si="0"/>
        <v>1.5113666388822227</v>
      </c>
      <c r="K9" s="1107">
        <f t="shared" si="1"/>
        <v>0.10216106453570151</v>
      </c>
      <c r="L9" s="1107">
        <f t="shared" si="2"/>
        <v>8.5527473350379672</v>
      </c>
      <c r="M9" s="1107">
        <f t="shared" si="3"/>
        <v>2.7466978840683347</v>
      </c>
      <c r="N9" s="1107">
        <f t="shared" si="4"/>
        <v>1.4492447434268136</v>
      </c>
      <c r="O9" s="1107">
        <f t="shared" si="5"/>
        <v>3.476348680536451</v>
      </c>
    </row>
    <row r="10" spans="2:15" x14ac:dyDescent="0.25">
      <c r="B10">
        <v>5</v>
      </c>
      <c r="C10">
        <v>7.9</v>
      </c>
      <c r="D10">
        <v>7.1248234841028708</v>
      </c>
      <c r="E10">
        <v>6.7210198636228871</v>
      </c>
      <c r="F10">
        <v>4.9865831842576025</v>
      </c>
      <c r="G10">
        <v>5.8591048315383851</v>
      </c>
      <c r="H10">
        <v>6.4804172929007153</v>
      </c>
      <c r="I10">
        <v>6.2598856308553348</v>
      </c>
      <c r="J10" s="1107">
        <f t="shared" si="0"/>
        <v>0.60089863079841277</v>
      </c>
      <c r="K10" s="1107">
        <f t="shared" si="1"/>
        <v>1.3899941619717966</v>
      </c>
      <c r="L10" s="1107">
        <f t="shared" si="2"/>
        <v>8.4879975422505733</v>
      </c>
      <c r="M10" s="1107">
        <f t="shared" si="3"/>
        <v>4.1652530886499646</v>
      </c>
      <c r="N10" s="1107">
        <f t="shared" si="4"/>
        <v>2.0152150622953346</v>
      </c>
      <c r="O10" s="1107">
        <f t="shared" si="5"/>
        <v>2.6899751438748045</v>
      </c>
    </row>
    <row r="11" spans="2:15" x14ac:dyDescent="0.25">
      <c r="B11">
        <v>6</v>
      </c>
      <c r="C11">
        <v>6.7</v>
      </c>
      <c r="D11">
        <v>5.930934143523471</v>
      </c>
      <c r="E11">
        <v>5.4224725763415353</v>
      </c>
      <c r="F11">
        <v>4.3604651162790695</v>
      </c>
      <c r="G11">
        <v>5.3156802687481477</v>
      </c>
      <c r="H11">
        <v>5.852709751569269</v>
      </c>
      <c r="I11">
        <v>5.3716997201606036</v>
      </c>
      <c r="J11" s="1107">
        <f t="shared" si="0"/>
        <v>0.59146229159797736</v>
      </c>
      <c r="K11" s="1107">
        <f t="shared" si="1"/>
        <v>1.6320763181994347</v>
      </c>
      <c r="L11" s="1107">
        <f t="shared" si="2"/>
        <v>5.4734234721471084</v>
      </c>
      <c r="M11" s="1107">
        <f t="shared" si="3"/>
        <v>1.9163411183332011</v>
      </c>
      <c r="N11" s="1107">
        <f t="shared" si="4"/>
        <v>0.71790076508581024</v>
      </c>
      <c r="O11" s="1107">
        <f t="shared" si="5"/>
        <v>1.7643816334214193</v>
      </c>
    </row>
    <row r="12" spans="2:15" x14ac:dyDescent="0.25">
      <c r="B12">
        <v>7</v>
      </c>
      <c r="C12">
        <v>5.8</v>
      </c>
      <c r="D12">
        <v>5.5286918567332792</v>
      </c>
      <c r="E12">
        <v>5.3513193003261188</v>
      </c>
      <c r="F12">
        <v>4.8524150268336319</v>
      </c>
      <c r="G12">
        <v>4.9402232980930734</v>
      </c>
      <c r="H12">
        <v>6.0648925824418711</v>
      </c>
      <c r="I12">
        <v>5.0431926025063873</v>
      </c>
      <c r="J12" s="1107">
        <f t="shared" si="0"/>
        <v>7.3608108602835384E-2</v>
      </c>
      <c r="K12" s="1107">
        <f t="shared" si="1"/>
        <v>0.20131437025984342</v>
      </c>
      <c r="L12" s="1107">
        <f t="shared" si="2"/>
        <v>0.89791728137070626</v>
      </c>
      <c r="M12" s="1107">
        <f t="shared" si="3"/>
        <v>0.73921597714195186</v>
      </c>
      <c r="N12" s="1107">
        <f t="shared" si="4"/>
        <v>7.0168080232723584E-2</v>
      </c>
      <c r="O12" s="1107">
        <f t="shared" si="5"/>
        <v>0.57275743690105474</v>
      </c>
    </row>
    <row r="13" spans="2:15" x14ac:dyDescent="0.25">
      <c r="B13">
        <v>8</v>
      </c>
      <c r="C13">
        <v>5.0999999999999996</v>
      </c>
      <c r="D13">
        <v>5.1521246095254396</v>
      </c>
      <c r="E13">
        <v>4.1476430477319894</v>
      </c>
      <c r="F13">
        <v>3.734347048300537</v>
      </c>
      <c r="G13">
        <v>4.0213417646477625</v>
      </c>
      <c r="H13">
        <v>4.7299089382017501</v>
      </c>
      <c r="I13">
        <v>4.8120209271200878</v>
      </c>
      <c r="J13" s="1107">
        <f t="shared" si="0"/>
        <v>2.7169749181795858E-3</v>
      </c>
      <c r="K13" s="1107">
        <f t="shared" si="1"/>
        <v>0.90698376453321305</v>
      </c>
      <c r="L13" s="1107">
        <f t="shared" si="2"/>
        <v>1.8650079844854548</v>
      </c>
      <c r="M13" s="1107">
        <f t="shared" si="3"/>
        <v>1.1635035886932021</v>
      </c>
      <c r="N13" s="1107">
        <f t="shared" si="4"/>
        <v>0.1369673940229558</v>
      </c>
      <c r="O13" s="1107">
        <f t="shared" si="5"/>
        <v>8.2931946416773594E-2</v>
      </c>
    </row>
    <row r="14" spans="2:15" x14ac:dyDescent="0.25">
      <c r="B14">
        <v>9</v>
      </c>
      <c r="C14">
        <v>4.5999999999999996</v>
      </c>
      <c r="D14">
        <v>5.6613462279087683</v>
      </c>
      <c r="E14">
        <v>4.1654313667358434</v>
      </c>
      <c r="F14">
        <v>4.7406082289803217</v>
      </c>
      <c r="G14">
        <v>4.6042881138227445</v>
      </c>
      <c r="H14">
        <v>5.0923879409424453</v>
      </c>
      <c r="I14">
        <v>5.3230319990266457</v>
      </c>
      <c r="J14" s="1107">
        <f t="shared" si="0"/>
        <v>1.1264558154961719</v>
      </c>
      <c r="K14" s="1107">
        <f t="shared" si="1"/>
        <v>0.18884989701707677</v>
      </c>
      <c r="L14" s="1107">
        <f t="shared" si="2"/>
        <v>1.9770674056982691E-2</v>
      </c>
      <c r="M14" s="1107">
        <f t="shared" si="3"/>
        <v>1.8387920156815491E-5</v>
      </c>
      <c r="N14" s="1107">
        <f t="shared" si="4"/>
        <v>0.24244588438554135</v>
      </c>
      <c r="O14" s="1107">
        <f t="shared" si="5"/>
        <v>0.52277527161646786</v>
      </c>
    </row>
    <row r="15" spans="2:15" x14ac:dyDescent="0.25">
      <c r="B15" t="s">
        <v>266</v>
      </c>
      <c r="C15">
        <f t="shared" ref="C15" si="6">SUM(C6:C14)</f>
        <v>100</v>
      </c>
      <c r="J15" s="1104">
        <f>SUM(J6:J14)</f>
        <v>17.70545179330583</v>
      </c>
      <c r="K15" s="1104">
        <f>SUM(K6:K14)</f>
        <v>13.525185165783027</v>
      </c>
      <c r="L15" s="1104">
        <f t="shared" ref="L15:O15" si="7">SUM(L6:L14)</f>
        <v>144.6692673154528</v>
      </c>
      <c r="M15" s="1104">
        <f t="shared" si="7"/>
        <v>86.282814180214672</v>
      </c>
      <c r="N15" s="1104">
        <f t="shared" si="7"/>
        <v>27.441523607383871</v>
      </c>
      <c r="O15" s="1104">
        <f t="shared" si="7"/>
        <v>38.308847102454948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"/>
  <sheetViews>
    <sheetView workbookViewId="0"/>
  </sheetViews>
  <sheetFormatPr defaultRowHeight="15" x14ac:dyDescent="0.25"/>
  <sheetData>
    <row r="2" spans="1:3" x14ac:dyDescent="0.25">
      <c r="B2" t="s">
        <v>267</v>
      </c>
    </row>
    <row r="3" spans="1:3" x14ac:dyDescent="0.25">
      <c r="B3" t="s">
        <v>268</v>
      </c>
      <c r="C3" t="s">
        <v>269</v>
      </c>
    </row>
    <row r="4" spans="1:3" x14ac:dyDescent="0.25">
      <c r="A4" t="s">
        <v>270</v>
      </c>
      <c r="B4" s="1106">
        <v>9.1660000000000005E-2</v>
      </c>
      <c r="C4" s="1106">
        <v>0.1467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5"/>
  <sheetViews>
    <sheetView workbookViewId="0"/>
  </sheetViews>
  <sheetFormatPr defaultRowHeight="15" x14ac:dyDescent="0.25"/>
  <sheetData>
    <row r="1" spans="2:8" x14ac:dyDescent="0.25">
      <c r="B1" s="32"/>
      <c r="C1" s="32"/>
      <c r="D1" s="32"/>
      <c r="E1" s="32"/>
      <c r="F1" s="32"/>
      <c r="G1" s="32"/>
      <c r="H1" s="32"/>
    </row>
    <row r="2" spans="2:8" ht="15.75" thickBot="1" x14ac:dyDescent="0.3">
      <c r="B2" s="1329" t="s">
        <v>2</v>
      </c>
      <c r="C2" s="1330"/>
      <c r="D2" s="1330"/>
      <c r="E2" s="1330"/>
      <c r="F2" s="1330"/>
      <c r="G2" s="1330"/>
      <c r="H2" s="1330"/>
    </row>
    <row r="3" spans="2:8" ht="15.75" thickBot="1" x14ac:dyDescent="0.3">
      <c r="B3" s="1332" t="s">
        <v>1</v>
      </c>
      <c r="C3" s="1335" t="s">
        <v>3</v>
      </c>
      <c r="D3" s="1336"/>
      <c r="E3" s="1336"/>
      <c r="F3" s="1336"/>
      <c r="G3" s="1336"/>
      <c r="H3" s="1337"/>
    </row>
    <row r="4" spans="2:8" x14ac:dyDescent="0.25">
      <c r="B4" s="1333"/>
      <c r="C4" s="1338" t="s">
        <v>4</v>
      </c>
      <c r="D4" s="1339"/>
      <c r="E4" s="1340" t="s">
        <v>5</v>
      </c>
      <c r="F4" s="1339"/>
      <c r="G4" s="1341" t="s">
        <v>6</v>
      </c>
      <c r="H4" s="1342"/>
    </row>
    <row r="5" spans="2:8" ht="15.75" thickBot="1" x14ac:dyDescent="0.3">
      <c r="B5" s="1334"/>
      <c r="C5" s="33" t="s">
        <v>7</v>
      </c>
      <c r="D5" s="34" t="s">
        <v>8</v>
      </c>
      <c r="E5" s="34" t="s">
        <v>7</v>
      </c>
      <c r="F5" s="34" t="s">
        <v>8</v>
      </c>
      <c r="G5" s="34" t="s">
        <v>7</v>
      </c>
      <c r="H5" s="35" t="s">
        <v>8</v>
      </c>
    </row>
    <row r="6" spans="2:8" ht="72.75" thickBot="1" x14ac:dyDescent="0.3">
      <c r="B6" s="36" t="s">
        <v>9</v>
      </c>
      <c r="C6" s="37">
        <v>49946</v>
      </c>
      <c r="D6" s="38">
        <v>1</v>
      </c>
      <c r="E6" s="39">
        <v>0</v>
      </c>
      <c r="F6" s="38">
        <v>0</v>
      </c>
      <c r="G6" s="39">
        <v>49946</v>
      </c>
      <c r="H6" s="40">
        <v>1</v>
      </c>
    </row>
    <row r="7" spans="2:8" x14ac:dyDescent="0.25">
      <c r="B7" s="32"/>
      <c r="C7" s="32"/>
      <c r="D7" s="32"/>
      <c r="E7" s="32"/>
      <c r="F7" s="32"/>
      <c r="G7" s="32"/>
      <c r="H7" s="32"/>
    </row>
    <row r="8" spans="2:8" x14ac:dyDescent="0.25">
      <c r="B8" s="1329" t="s">
        <v>10</v>
      </c>
      <c r="C8" s="1330"/>
      <c r="D8" s="32"/>
      <c r="E8" s="32"/>
      <c r="F8" s="32"/>
      <c r="G8" s="32"/>
      <c r="H8" s="32"/>
    </row>
    <row r="9" spans="2:8" ht="15.75" thickBot="1" x14ac:dyDescent="0.3">
      <c r="B9" s="1331" t="s">
        <v>7</v>
      </c>
      <c r="C9" s="1330"/>
      <c r="D9" s="32"/>
      <c r="E9" s="32"/>
      <c r="F9" s="32"/>
      <c r="G9" s="32"/>
      <c r="H9" s="32"/>
    </row>
    <row r="10" spans="2:8" ht="37.5" thickBot="1" x14ac:dyDescent="0.3">
      <c r="B10" s="41" t="s">
        <v>11</v>
      </c>
      <c r="C10" s="42" t="s">
        <v>12</v>
      </c>
      <c r="D10" s="32"/>
      <c r="E10" s="32"/>
      <c r="F10" s="32"/>
      <c r="G10" s="32"/>
      <c r="H10" s="32"/>
    </row>
    <row r="11" spans="2:8" x14ac:dyDescent="0.25">
      <c r="B11" s="43" t="s">
        <v>13</v>
      </c>
      <c r="C11" s="1230">
        <v>106</v>
      </c>
      <c r="D11" s="32"/>
      <c r="E11" s="32"/>
      <c r="F11" s="32"/>
      <c r="G11" s="32"/>
      <c r="H11" s="32"/>
    </row>
    <row r="12" spans="2:8" x14ac:dyDescent="0.25">
      <c r="B12" s="44" t="s">
        <v>14</v>
      </c>
      <c r="C12" s="1231">
        <v>107</v>
      </c>
      <c r="D12" s="32"/>
      <c r="E12" s="32"/>
      <c r="F12" s="32"/>
      <c r="G12" s="32"/>
      <c r="H12" s="32"/>
    </row>
    <row r="13" spans="2:8" x14ac:dyDescent="0.25">
      <c r="B13" s="44" t="s">
        <v>15</v>
      </c>
      <c r="C13" s="1231">
        <v>127</v>
      </c>
      <c r="D13" s="32"/>
      <c r="E13" s="32"/>
      <c r="F13" s="32"/>
      <c r="G13" s="32"/>
      <c r="H13" s="32"/>
    </row>
    <row r="14" spans="2:8" x14ac:dyDescent="0.25">
      <c r="B14" s="44" t="s">
        <v>16</v>
      </c>
      <c r="C14" s="1231">
        <v>39</v>
      </c>
      <c r="D14" s="32"/>
      <c r="E14" s="32"/>
      <c r="F14" s="32"/>
      <c r="G14" s="32"/>
      <c r="H14" s="32"/>
    </row>
    <row r="15" spans="2:8" x14ac:dyDescent="0.25">
      <c r="B15" s="44" t="s">
        <v>17</v>
      </c>
      <c r="C15" s="1231">
        <v>582</v>
      </c>
      <c r="D15" s="32"/>
      <c r="E15" s="32"/>
      <c r="F15" s="32"/>
      <c r="G15" s="32"/>
      <c r="H15" s="32"/>
    </row>
    <row r="16" spans="2:8" x14ac:dyDescent="0.25">
      <c r="B16" s="44" t="s">
        <v>18</v>
      </c>
      <c r="C16" s="1231">
        <v>436</v>
      </c>
      <c r="D16" s="32"/>
      <c r="E16" s="32"/>
      <c r="F16" s="32"/>
      <c r="G16" s="32"/>
      <c r="H16" s="32"/>
    </row>
    <row r="17" spans="2:8" x14ac:dyDescent="0.25">
      <c r="B17" s="44" t="s">
        <v>19</v>
      </c>
      <c r="C17" s="1231">
        <v>404</v>
      </c>
      <c r="D17" s="32"/>
      <c r="E17" s="32"/>
      <c r="F17" s="32"/>
      <c r="G17" s="32"/>
      <c r="H17" s="32"/>
    </row>
    <row r="18" spans="2:8" x14ac:dyDescent="0.25">
      <c r="B18" s="44" t="s">
        <v>20</v>
      </c>
      <c r="C18" s="1231">
        <v>498</v>
      </c>
      <c r="D18" s="32"/>
      <c r="E18" s="32"/>
      <c r="F18" s="32"/>
      <c r="G18" s="32"/>
      <c r="H18" s="32"/>
    </row>
    <row r="19" spans="2:8" x14ac:dyDescent="0.25">
      <c r="B19" s="44" t="s">
        <v>21</v>
      </c>
      <c r="C19" s="1231">
        <v>645</v>
      </c>
      <c r="D19" s="32"/>
      <c r="E19" s="32"/>
      <c r="F19" s="32"/>
      <c r="G19" s="32"/>
      <c r="H19" s="32"/>
    </row>
    <row r="20" spans="2:8" x14ac:dyDescent="0.25">
      <c r="B20" s="44" t="s">
        <v>22</v>
      </c>
      <c r="C20" s="1231">
        <v>456</v>
      </c>
      <c r="D20" s="32"/>
      <c r="E20" s="32"/>
      <c r="F20" s="32"/>
      <c r="G20" s="32"/>
      <c r="H20" s="32"/>
    </row>
    <row r="21" spans="2:8" x14ac:dyDescent="0.25">
      <c r="B21" s="44" t="s">
        <v>23</v>
      </c>
      <c r="C21" s="1231">
        <v>628</v>
      </c>
      <c r="D21" s="32"/>
      <c r="E21" s="32"/>
      <c r="F21" s="32"/>
      <c r="G21" s="32"/>
      <c r="H21" s="32"/>
    </row>
    <row r="22" spans="2:8" x14ac:dyDescent="0.25">
      <c r="B22" s="44" t="s">
        <v>24</v>
      </c>
      <c r="C22" s="1231">
        <v>607</v>
      </c>
      <c r="D22" s="32"/>
      <c r="E22" s="32"/>
      <c r="F22" s="32"/>
      <c r="G22" s="32"/>
      <c r="H22" s="32"/>
    </row>
    <row r="23" spans="2:8" x14ac:dyDescent="0.25">
      <c r="B23" s="44" t="s">
        <v>25</v>
      </c>
      <c r="C23" s="1231">
        <v>494</v>
      </c>
      <c r="D23" s="32"/>
      <c r="E23" s="32"/>
      <c r="F23" s="32"/>
      <c r="G23" s="32"/>
      <c r="H23" s="32"/>
    </row>
    <row r="24" spans="2:8" x14ac:dyDescent="0.25">
      <c r="B24" s="44" t="s">
        <v>26</v>
      </c>
      <c r="C24" s="1231">
        <v>611</v>
      </c>
      <c r="D24" s="32"/>
      <c r="E24" s="32"/>
      <c r="F24" s="32"/>
      <c r="G24" s="32"/>
      <c r="H24" s="32"/>
    </row>
    <row r="25" spans="2:8" x14ac:dyDescent="0.25">
      <c r="B25" s="44" t="s">
        <v>27</v>
      </c>
      <c r="C25" s="1231">
        <v>692</v>
      </c>
      <c r="D25" s="32"/>
      <c r="E25" s="32"/>
      <c r="F25" s="32"/>
      <c r="G25" s="32"/>
      <c r="H25" s="32"/>
    </row>
    <row r="26" spans="2:8" x14ac:dyDescent="0.25">
      <c r="B26" s="44" t="s">
        <v>28</v>
      </c>
      <c r="C26" s="1231">
        <v>690</v>
      </c>
      <c r="D26" s="32"/>
      <c r="E26" s="32"/>
      <c r="F26" s="32"/>
      <c r="G26" s="32"/>
      <c r="H26" s="32"/>
    </row>
    <row r="27" spans="2:8" x14ac:dyDescent="0.25">
      <c r="B27" s="44" t="s">
        <v>29</v>
      </c>
      <c r="C27" s="1231">
        <v>428</v>
      </c>
      <c r="D27" s="32"/>
      <c r="E27" s="32"/>
      <c r="F27" s="32"/>
      <c r="G27" s="32"/>
      <c r="H27" s="32"/>
    </row>
    <row r="28" spans="2:8" x14ac:dyDescent="0.25">
      <c r="B28" s="44" t="s">
        <v>30</v>
      </c>
      <c r="C28" s="1231">
        <v>221</v>
      </c>
      <c r="D28" s="32"/>
      <c r="E28" s="32"/>
      <c r="F28" s="32"/>
      <c r="G28" s="32"/>
      <c r="H28" s="32"/>
    </row>
    <row r="29" spans="2:8" x14ac:dyDescent="0.25">
      <c r="B29" s="44" t="s">
        <v>31</v>
      </c>
      <c r="C29" s="1231">
        <v>822</v>
      </c>
      <c r="D29" s="32"/>
      <c r="E29" s="32"/>
      <c r="F29" s="32"/>
      <c r="G29" s="32"/>
      <c r="H29" s="32"/>
    </row>
    <row r="30" spans="2:8" x14ac:dyDescent="0.25">
      <c r="B30" s="44" t="s">
        <v>32</v>
      </c>
      <c r="C30" s="1231">
        <v>617</v>
      </c>
      <c r="D30" s="32"/>
      <c r="E30" s="32"/>
      <c r="F30" s="32"/>
      <c r="G30" s="32"/>
      <c r="H30" s="32"/>
    </row>
    <row r="31" spans="2:8" x14ac:dyDescent="0.25">
      <c r="B31" s="44" t="s">
        <v>33</v>
      </c>
      <c r="C31" s="1231">
        <v>745</v>
      </c>
      <c r="D31" s="32"/>
      <c r="E31" s="32"/>
      <c r="F31" s="32"/>
      <c r="G31" s="32"/>
      <c r="H31" s="32"/>
    </row>
    <row r="32" spans="2:8" x14ac:dyDescent="0.25">
      <c r="B32" s="44" t="s">
        <v>34</v>
      </c>
      <c r="C32" s="1231">
        <v>996</v>
      </c>
      <c r="D32" s="32"/>
      <c r="E32" s="32"/>
      <c r="F32" s="32"/>
      <c r="G32" s="32"/>
      <c r="H32" s="32"/>
    </row>
    <row r="33" spans="2:8" x14ac:dyDescent="0.25">
      <c r="B33" s="44" t="s">
        <v>35</v>
      </c>
      <c r="C33" s="1231">
        <v>874</v>
      </c>
      <c r="D33" s="32"/>
      <c r="E33" s="32"/>
      <c r="F33" s="32"/>
      <c r="G33" s="32"/>
      <c r="H33" s="32"/>
    </row>
    <row r="34" spans="2:8" x14ac:dyDescent="0.25">
      <c r="B34" s="44" t="s">
        <v>36</v>
      </c>
      <c r="C34" s="1231">
        <v>838</v>
      </c>
      <c r="D34" s="32"/>
      <c r="E34" s="32"/>
      <c r="F34" s="32"/>
      <c r="G34" s="32"/>
      <c r="H34" s="32"/>
    </row>
    <row r="35" spans="2:8" x14ac:dyDescent="0.25">
      <c r="B35" s="44" t="s">
        <v>37</v>
      </c>
      <c r="C35" s="1231">
        <v>510</v>
      </c>
      <c r="D35" s="32"/>
      <c r="E35" s="32"/>
      <c r="F35" s="32"/>
      <c r="G35" s="32"/>
      <c r="H35" s="32"/>
    </row>
    <row r="36" spans="2:8" x14ac:dyDescent="0.25">
      <c r="B36" s="44" t="s">
        <v>38</v>
      </c>
      <c r="C36" s="1231">
        <v>329</v>
      </c>
      <c r="D36" s="32"/>
      <c r="E36" s="32"/>
      <c r="F36" s="32"/>
      <c r="G36" s="32"/>
      <c r="H36" s="32"/>
    </row>
    <row r="37" spans="2:8" x14ac:dyDescent="0.25">
      <c r="B37" s="44" t="s">
        <v>39</v>
      </c>
      <c r="C37" s="1231">
        <v>536</v>
      </c>
      <c r="D37" s="32"/>
      <c r="E37" s="32"/>
      <c r="F37" s="32"/>
      <c r="G37" s="32"/>
      <c r="H37" s="32"/>
    </row>
    <row r="38" spans="2:8" x14ac:dyDescent="0.25">
      <c r="B38" s="44" t="s">
        <v>40</v>
      </c>
      <c r="C38" s="1231">
        <v>520</v>
      </c>
      <c r="D38" s="32"/>
      <c r="E38" s="32"/>
      <c r="F38" s="32"/>
      <c r="G38" s="32"/>
      <c r="H38" s="32"/>
    </row>
    <row r="39" spans="2:8" x14ac:dyDescent="0.25">
      <c r="B39" s="44" t="s">
        <v>41</v>
      </c>
      <c r="C39" s="1231">
        <v>656</v>
      </c>
      <c r="D39" s="32"/>
      <c r="E39" s="32"/>
      <c r="F39" s="32"/>
      <c r="G39" s="32"/>
      <c r="H39" s="32"/>
    </row>
    <row r="40" spans="2:8" x14ac:dyDescent="0.25">
      <c r="B40" s="44" t="s">
        <v>42</v>
      </c>
      <c r="C40" s="1231">
        <v>691</v>
      </c>
      <c r="D40" s="32"/>
      <c r="E40" s="32"/>
      <c r="F40" s="32"/>
      <c r="G40" s="32"/>
      <c r="H40" s="32"/>
    </row>
    <row r="41" spans="2:8" x14ac:dyDescent="0.25">
      <c r="B41" s="44" t="s">
        <v>43</v>
      </c>
      <c r="C41" s="1231">
        <v>690</v>
      </c>
      <c r="D41" s="32"/>
      <c r="E41" s="32"/>
      <c r="F41" s="32"/>
      <c r="G41" s="32"/>
      <c r="H41" s="32"/>
    </row>
    <row r="42" spans="2:8" x14ac:dyDescent="0.25">
      <c r="B42" s="44" t="s">
        <v>44</v>
      </c>
      <c r="C42" s="1231">
        <v>516</v>
      </c>
      <c r="D42" s="32"/>
      <c r="E42" s="32"/>
      <c r="F42" s="32"/>
      <c r="G42" s="32"/>
      <c r="H42" s="32"/>
    </row>
    <row r="43" spans="2:8" x14ac:dyDescent="0.25">
      <c r="B43" s="44" t="s">
        <v>45</v>
      </c>
      <c r="C43" s="1231">
        <v>594</v>
      </c>
      <c r="D43" s="32"/>
      <c r="E43" s="32"/>
      <c r="F43" s="32"/>
      <c r="G43" s="32"/>
      <c r="H43" s="32"/>
    </row>
    <row r="44" spans="2:8" x14ac:dyDescent="0.25">
      <c r="B44" s="44" t="s">
        <v>46</v>
      </c>
      <c r="C44" s="1231">
        <v>452</v>
      </c>
      <c r="D44" s="32"/>
      <c r="E44" s="32"/>
      <c r="F44" s="32"/>
      <c r="G44" s="32"/>
      <c r="H44" s="32"/>
    </row>
    <row r="45" spans="2:8" x14ac:dyDescent="0.25">
      <c r="B45" s="44" t="s">
        <v>47</v>
      </c>
      <c r="C45" s="1231">
        <v>341</v>
      </c>
      <c r="D45" s="32"/>
      <c r="E45" s="32"/>
      <c r="F45" s="32"/>
      <c r="G45" s="32"/>
      <c r="H45" s="32"/>
    </row>
    <row r="46" spans="2:8" x14ac:dyDescent="0.25">
      <c r="B46" s="44" t="s">
        <v>48</v>
      </c>
      <c r="C46" s="1231">
        <v>314</v>
      </c>
      <c r="D46" s="32"/>
      <c r="E46" s="32"/>
      <c r="F46" s="32"/>
      <c r="G46" s="32"/>
      <c r="H46" s="32"/>
    </row>
    <row r="47" spans="2:8" x14ac:dyDescent="0.25">
      <c r="B47" s="44" t="s">
        <v>49</v>
      </c>
      <c r="C47" s="1231">
        <v>233</v>
      </c>
      <c r="D47" s="32"/>
      <c r="E47" s="32"/>
      <c r="F47" s="32"/>
      <c r="G47" s="32"/>
      <c r="H47" s="32"/>
    </row>
    <row r="48" spans="2:8" x14ac:dyDescent="0.25">
      <c r="B48" s="44" t="s">
        <v>50</v>
      </c>
      <c r="C48" s="1231">
        <v>585</v>
      </c>
      <c r="D48" s="32"/>
      <c r="E48" s="32"/>
      <c r="F48" s="32"/>
      <c r="G48" s="32"/>
      <c r="H48" s="32"/>
    </row>
    <row r="49" spans="2:8" x14ac:dyDescent="0.25">
      <c r="B49" s="44" t="s">
        <v>51</v>
      </c>
      <c r="C49" s="1231">
        <v>384</v>
      </c>
      <c r="D49" s="32"/>
      <c r="E49" s="32"/>
      <c r="F49" s="32"/>
      <c r="G49" s="32"/>
      <c r="H49" s="32"/>
    </row>
    <row r="50" spans="2:8" x14ac:dyDescent="0.25">
      <c r="B50" s="44" t="s">
        <v>52</v>
      </c>
      <c r="C50" s="1231">
        <v>305</v>
      </c>
      <c r="D50" s="32"/>
      <c r="E50" s="32"/>
      <c r="F50" s="32"/>
      <c r="G50" s="32"/>
      <c r="H50" s="32"/>
    </row>
    <row r="51" spans="2:8" x14ac:dyDescent="0.25">
      <c r="B51" s="44" t="s">
        <v>53</v>
      </c>
      <c r="C51" s="1231">
        <v>393</v>
      </c>
      <c r="D51" s="32"/>
      <c r="E51" s="32"/>
      <c r="F51" s="32"/>
      <c r="G51" s="32"/>
      <c r="H51" s="32"/>
    </row>
    <row r="52" spans="2:8" x14ac:dyDescent="0.25">
      <c r="B52" s="44" t="s">
        <v>54</v>
      </c>
      <c r="C52" s="1231">
        <v>387</v>
      </c>
      <c r="D52" s="32"/>
      <c r="E52" s="32"/>
      <c r="F52" s="32"/>
      <c r="G52" s="32"/>
      <c r="H52" s="32"/>
    </row>
    <row r="53" spans="2:8" x14ac:dyDescent="0.25">
      <c r="B53" s="44" t="s">
        <v>55</v>
      </c>
      <c r="C53" s="1231">
        <v>503</v>
      </c>
      <c r="D53" s="32"/>
      <c r="E53" s="32"/>
      <c r="F53" s="32"/>
      <c r="G53" s="32"/>
      <c r="H53" s="32"/>
    </row>
    <row r="54" spans="2:8" x14ac:dyDescent="0.25">
      <c r="B54" s="44" t="s">
        <v>56</v>
      </c>
      <c r="C54" s="1231">
        <v>557</v>
      </c>
      <c r="D54" s="32"/>
      <c r="E54" s="32"/>
      <c r="F54" s="32"/>
      <c r="G54" s="32"/>
      <c r="H54" s="32"/>
    </row>
    <row r="55" spans="2:8" x14ac:dyDescent="0.25">
      <c r="B55" s="44" t="s">
        <v>57</v>
      </c>
      <c r="C55" s="1231">
        <v>439</v>
      </c>
      <c r="D55" s="32"/>
      <c r="E55" s="32"/>
      <c r="F55" s="32"/>
      <c r="G55" s="32"/>
      <c r="H55" s="32"/>
    </row>
    <row r="56" spans="2:8" x14ac:dyDescent="0.25">
      <c r="B56" s="44" t="s">
        <v>58</v>
      </c>
      <c r="C56" s="1231">
        <v>648</v>
      </c>
      <c r="D56" s="32"/>
      <c r="E56" s="32"/>
      <c r="F56" s="32"/>
      <c r="G56" s="32"/>
      <c r="H56" s="32"/>
    </row>
    <row r="57" spans="2:8" x14ac:dyDescent="0.25">
      <c r="B57" s="44" t="s">
        <v>59</v>
      </c>
      <c r="C57" s="1231">
        <v>519</v>
      </c>
      <c r="D57" s="32"/>
      <c r="E57" s="32"/>
      <c r="F57" s="32"/>
      <c r="G57" s="32"/>
      <c r="H57" s="32"/>
    </row>
    <row r="58" spans="2:8" x14ac:dyDescent="0.25">
      <c r="B58" s="44" t="s">
        <v>60</v>
      </c>
      <c r="C58" s="1231">
        <v>377</v>
      </c>
      <c r="D58" s="32"/>
      <c r="E58" s="32"/>
      <c r="F58" s="32"/>
      <c r="G58" s="32"/>
      <c r="H58" s="32"/>
    </row>
    <row r="59" spans="2:8" x14ac:dyDescent="0.25">
      <c r="B59" s="44" t="s">
        <v>61</v>
      </c>
      <c r="C59" s="1231">
        <v>224</v>
      </c>
      <c r="D59" s="32"/>
      <c r="E59" s="32"/>
      <c r="F59" s="32"/>
      <c r="G59" s="32"/>
      <c r="H59" s="32"/>
    </row>
    <row r="60" spans="2:8" x14ac:dyDescent="0.25">
      <c r="B60" s="44" t="s">
        <v>62</v>
      </c>
      <c r="C60" s="1231">
        <v>413</v>
      </c>
      <c r="D60" s="32"/>
      <c r="E60" s="32"/>
      <c r="F60" s="32"/>
      <c r="G60" s="32"/>
      <c r="H60" s="32"/>
    </row>
    <row r="61" spans="2:8" x14ac:dyDescent="0.25">
      <c r="B61" s="44" t="s">
        <v>63</v>
      </c>
      <c r="C61" s="1231">
        <v>770</v>
      </c>
      <c r="D61" s="32"/>
      <c r="E61" s="32"/>
      <c r="F61" s="32"/>
      <c r="G61" s="32"/>
      <c r="H61" s="32"/>
    </row>
    <row r="62" spans="2:8" x14ac:dyDescent="0.25">
      <c r="B62" s="44" t="s">
        <v>64</v>
      </c>
      <c r="C62" s="1231">
        <v>672</v>
      </c>
      <c r="D62" s="32"/>
      <c r="E62" s="32"/>
      <c r="F62" s="32"/>
      <c r="G62" s="32"/>
      <c r="H62" s="32"/>
    </row>
    <row r="63" spans="2:8" x14ac:dyDescent="0.25">
      <c r="B63" s="44" t="s">
        <v>65</v>
      </c>
      <c r="C63" s="1231">
        <v>663</v>
      </c>
      <c r="D63" s="32"/>
      <c r="E63" s="32"/>
      <c r="F63" s="32"/>
      <c r="G63" s="32"/>
      <c r="H63" s="32"/>
    </row>
    <row r="64" spans="2:8" x14ac:dyDescent="0.25">
      <c r="B64" s="44" t="s">
        <v>66</v>
      </c>
      <c r="C64" s="1231">
        <v>687</v>
      </c>
      <c r="D64" s="32"/>
      <c r="E64" s="32"/>
      <c r="F64" s="32"/>
      <c r="G64" s="32"/>
      <c r="H64" s="32"/>
    </row>
    <row r="65" spans="2:8" x14ac:dyDescent="0.25">
      <c r="B65" s="44" t="s">
        <v>67</v>
      </c>
      <c r="C65" s="1231">
        <v>838</v>
      </c>
      <c r="D65" s="32"/>
      <c r="E65" s="32"/>
      <c r="F65" s="32"/>
      <c r="G65" s="32"/>
      <c r="H65" s="32"/>
    </row>
    <row r="66" spans="2:8" x14ac:dyDescent="0.25">
      <c r="B66" s="44" t="s">
        <v>68</v>
      </c>
      <c r="C66" s="1231">
        <v>932</v>
      </c>
      <c r="D66" s="32"/>
      <c r="E66" s="32"/>
      <c r="F66" s="32"/>
      <c r="G66" s="32"/>
      <c r="H66" s="32"/>
    </row>
    <row r="67" spans="2:8" x14ac:dyDescent="0.25">
      <c r="B67" s="44" t="s">
        <v>69</v>
      </c>
      <c r="C67" s="1231">
        <v>895</v>
      </c>
      <c r="D67" s="32"/>
      <c r="E67" s="32"/>
      <c r="F67" s="32"/>
      <c r="G67" s="32"/>
      <c r="H67" s="32"/>
    </row>
    <row r="68" spans="2:8" x14ac:dyDescent="0.25">
      <c r="B68" s="44" t="s">
        <v>70</v>
      </c>
      <c r="C68" s="1231">
        <v>946</v>
      </c>
      <c r="D68" s="32"/>
      <c r="E68" s="32"/>
      <c r="F68" s="32"/>
      <c r="G68" s="32"/>
      <c r="H68" s="32"/>
    </row>
    <row r="69" spans="2:8" x14ac:dyDescent="0.25">
      <c r="B69" s="44" t="s">
        <v>71</v>
      </c>
      <c r="C69" s="1231">
        <v>814</v>
      </c>
      <c r="D69" s="32"/>
      <c r="E69" s="32"/>
      <c r="F69" s="32"/>
      <c r="G69" s="32"/>
      <c r="H69" s="32"/>
    </row>
    <row r="70" spans="2:8" x14ac:dyDescent="0.25">
      <c r="B70" s="44" t="s">
        <v>72</v>
      </c>
      <c r="C70" s="1231">
        <v>724</v>
      </c>
      <c r="D70" s="32"/>
      <c r="E70" s="32"/>
      <c r="F70" s="32"/>
      <c r="G70" s="32"/>
      <c r="H70" s="32"/>
    </row>
    <row r="71" spans="2:8" x14ac:dyDescent="0.25">
      <c r="B71" s="44" t="s">
        <v>73</v>
      </c>
      <c r="C71" s="1231">
        <v>884</v>
      </c>
      <c r="D71" s="32"/>
      <c r="E71" s="32"/>
      <c r="F71" s="32"/>
      <c r="G71" s="32"/>
      <c r="H71" s="32"/>
    </row>
    <row r="72" spans="2:8" x14ac:dyDescent="0.25">
      <c r="B72" s="44" t="s">
        <v>74</v>
      </c>
      <c r="C72" s="1231">
        <v>671</v>
      </c>
      <c r="D72" s="32"/>
      <c r="E72" s="32"/>
      <c r="F72" s="32"/>
      <c r="G72" s="32"/>
      <c r="H72" s="32"/>
    </row>
    <row r="73" spans="2:8" x14ac:dyDescent="0.25">
      <c r="B73" s="44" t="s">
        <v>75</v>
      </c>
      <c r="C73" s="1231">
        <v>654</v>
      </c>
      <c r="D73" s="32"/>
      <c r="E73" s="32"/>
      <c r="F73" s="32"/>
      <c r="G73" s="32"/>
      <c r="H73" s="32"/>
    </row>
    <row r="74" spans="2:8" x14ac:dyDescent="0.25">
      <c r="B74" s="44" t="s">
        <v>76</v>
      </c>
      <c r="C74" s="1231">
        <v>872</v>
      </c>
      <c r="D74" s="32"/>
      <c r="E74" s="32"/>
      <c r="F74" s="32"/>
      <c r="G74" s="32"/>
      <c r="H74" s="32"/>
    </row>
    <row r="75" spans="2:8" x14ac:dyDescent="0.25">
      <c r="B75" s="44" t="s">
        <v>77</v>
      </c>
      <c r="C75" s="1231">
        <v>846</v>
      </c>
      <c r="D75" s="32"/>
      <c r="E75" s="32"/>
      <c r="F75" s="32"/>
      <c r="G75" s="32"/>
      <c r="H75" s="32"/>
    </row>
    <row r="76" spans="2:8" x14ac:dyDescent="0.25">
      <c r="B76" s="44" t="s">
        <v>78</v>
      </c>
      <c r="C76" s="1231">
        <v>900</v>
      </c>
      <c r="D76" s="32"/>
      <c r="E76" s="32"/>
      <c r="F76" s="32"/>
      <c r="G76" s="32"/>
      <c r="H76" s="32"/>
    </row>
    <row r="77" spans="2:8" x14ac:dyDescent="0.25">
      <c r="B77" s="44" t="s">
        <v>79</v>
      </c>
      <c r="C77" s="1231">
        <v>966</v>
      </c>
      <c r="D77" s="32"/>
      <c r="E77" s="32"/>
      <c r="F77" s="32"/>
      <c r="G77" s="32"/>
      <c r="H77" s="32"/>
    </row>
    <row r="78" spans="2:8" x14ac:dyDescent="0.25">
      <c r="B78" s="44" t="s">
        <v>80</v>
      </c>
      <c r="C78" s="1231">
        <v>735</v>
      </c>
      <c r="D78" s="32"/>
      <c r="E78" s="32"/>
      <c r="F78" s="32"/>
      <c r="G78" s="32"/>
      <c r="H78" s="32"/>
    </row>
    <row r="79" spans="2:8" x14ac:dyDescent="0.25">
      <c r="B79" s="44" t="s">
        <v>81</v>
      </c>
      <c r="C79" s="1231">
        <v>896</v>
      </c>
      <c r="D79" s="32"/>
      <c r="E79" s="32"/>
      <c r="F79" s="32"/>
      <c r="G79" s="32"/>
      <c r="H79" s="32"/>
    </row>
    <row r="80" spans="2:8" x14ac:dyDescent="0.25">
      <c r="B80" s="44" t="s">
        <v>82</v>
      </c>
      <c r="C80" s="1231">
        <v>874</v>
      </c>
      <c r="D80" s="32"/>
      <c r="E80" s="32"/>
      <c r="F80" s="32"/>
      <c r="G80" s="32"/>
      <c r="H80" s="32"/>
    </row>
    <row r="81" spans="2:8" x14ac:dyDescent="0.25">
      <c r="B81" s="44" t="s">
        <v>83</v>
      </c>
      <c r="C81" s="1231">
        <v>623</v>
      </c>
      <c r="D81" s="32"/>
      <c r="E81" s="32"/>
      <c r="F81" s="32"/>
      <c r="G81" s="32"/>
      <c r="H81" s="32"/>
    </row>
    <row r="82" spans="2:8" x14ac:dyDescent="0.25">
      <c r="B82" s="44" t="s">
        <v>84</v>
      </c>
      <c r="C82" s="1231">
        <v>499</v>
      </c>
      <c r="D82" s="32"/>
      <c r="E82" s="32"/>
      <c r="F82" s="32"/>
      <c r="G82" s="32"/>
      <c r="H82" s="32"/>
    </row>
    <row r="83" spans="2:8" x14ac:dyDescent="0.25">
      <c r="B83" s="44" t="s">
        <v>85</v>
      </c>
      <c r="C83" s="1231">
        <v>412</v>
      </c>
      <c r="D83" s="32"/>
      <c r="E83" s="32"/>
      <c r="F83" s="32"/>
      <c r="G83" s="32"/>
      <c r="H83" s="32"/>
    </row>
    <row r="84" spans="2:8" x14ac:dyDescent="0.25">
      <c r="B84" s="44" t="s">
        <v>86</v>
      </c>
      <c r="C84" s="1231">
        <v>460</v>
      </c>
      <c r="D84" s="32"/>
      <c r="E84" s="32"/>
      <c r="F84" s="32"/>
      <c r="G84" s="32"/>
      <c r="H84" s="32"/>
    </row>
    <row r="85" spans="2:8" x14ac:dyDescent="0.25">
      <c r="B85" s="44" t="s">
        <v>87</v>
      </c>
      <c r="C85" s="1231">
        <v>448</v>
      </c>
      <c r="D85" s="32"/>
      <c r="E85" s="32"/>
      <c r="F85" s="32"/>
      <c r="G85" s="32"/>
      <c r="H85" s="32"/>
    </row>
    <row r="86" spans="2:8" x14ac:dyDescent="0.25">
      <c r="B86" s="44" t="s">
        <v>88</v>
      </c>
      <c r="C86" s="1231">
        <v>423</v>
      </c>
      <c r="D86" s="32"/>
      <c r="E86" s="32"/>
      <c r="F86" s="32"/>
      <c r="G86" s="32"/>
      <c r="H86" s="32"/>
    </row>
    <row r="87" spans="2:8" x14ac:dyDescent="0.25">
      <c r="B87" s="44" t="s">
        <v>89</v>
      </c>
      <c r="C87" s="1231">
        <v>537</v>
      </c>
      <c r="D87" s="32"/>
      <c r="E87" s="32"/>
      <c r="F87" s="32"/>
      <c r="G87" s="32"/>
      <c r="H87" s="32"/>
    </row>
    <row r="88" spans="2:8" x14ac:dyDescent="0.25">
      <c r="B88" s="44" t="s">
        <v>90</v>
      </c>
      <c r="C88" s="1231">
        <v>496</v>
      </c>
      <c r="D88" s="32"/>
      <c r="E88" s="32"/>
      <c r="F88" s="32"/>
      <c r="G88" s="32"/>
      <c r="H88" s="32"/>
    </row>
    <row r="89" spans="2:8" x14ac:dyDescent="0.25">
      <c r="B89" s="44" t="s">
        <v>91</v>
      </c>
      <c r="C89" s="1231">
        <v>771</v>
      </c>
      <c r="D89" s="32"/>
      <c r="E89" s="32"/>
      <c r="F89" s="32"/>
      <c r="G89" s="32"/>
      <c r="H89" s="32"/>
    </row>
    <row r="90" spans="2:8" x14ac:dyDescent="0.25">
      <c r="B90" s="44" t="s">
        <v>92</v>
      </c>
      <c r="C90" s="1231">
        <v>829</v>
      </c>
      <c r="D90" s="32"/>
      <c r="E90" s="32"/>
      <c r="F90" s="32"/>
      <c r="G90" s="32"/>
      <c r="H90" s="32"/>
    </row>
    <row r="91" spans="2:8" x14ac:dyDescent="0.25">
      <c r="B91" s="44" t="s">
        <v>93</v>
      </c>
      <c r="C91" s="1231">
        <v>1062</v>
      </c>
      <c r="D91" s="32"/>
      <c r="E91" s="32"/>
      <c r="F91" s="32"/>
      <c r="G91" s="32"/>
      <c r="H91" s="32"/>
    </row>
    <row r="92" spans="2:8" x14ac:dyDescent="0.25">
      <c r="B92" s="44" t="s">
        <v>94</v>
      </c>
      <c r="C92" s="1231">
        <v>896</v>
      </c>
      <c r="D92" s="32"/>
      <c r="E92" s="32"/>
      <c r="F92" s="32"/>
      <c r="G92" s="32"/>
      <c r="H92" s="32"/>
    </row>
    <row r="93" spans="2:8" x14ac:dyDescent="0.25">
      <c r="B93" s="44" t="s">
        <v>95</v>
      </c>
      <c r="C93" s="1231">
        <v>888</v>
      </c>
      <c r="D93" s="32"/>
      <c r="E93" s="32"/>
      <c r="F93" s="32"/>
      <c r="G93" s="32"/>
      <c r="H93" s="32"/>
    </row>
    <row r="94" spans="2:8" x14ac:dyDescent="0.25">
      <c r="B94" s="44" t="s">
        <v>96</v>
      </c>
      <c r="C94" s="1231">
        <v>584</v>
      </c>
      <c r="D94" s="32"/>
      <c r="E94" s="32"/>
      <c r="F94" s="32"/>
      <c r="G94" s="32"/>
      <c r="H94" s="32"/>
    </row>
    <row r="95" spans="2:8" ht="15.75" thickBot="1" x14ac:dyDescent="0.3">
      <c r="B95" s="45" t="s">
        <v>6</v>
      </c>
      <c r="C95" s="46">
        <v>49946</v>
      </c>
      <c r="D95" s="32"/>
      <c r="E95" s="32"/>
      <c r="F95" s="32"/>
      <c r="G95" s="32"/>
      <c r="H95" s="32"/>
    </row>
  </sheetData>
  <mergeCells count="8">
    <mergeCell ref="B8:C8"/>
    <mergeCell ref="B9:C9"/>
    <mergeCell ref="B2:H2"/>
    <mergeCell ref="B3:B5"/>
    <mergeCell ref="C3:H3"/>
    <mergeCell ref="C4:D4"/>
    <mergeCell ref="E4:F4"/>
    <mergeCell ref="G4:H4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"/>
  <sheetViews>
    <sheetView workbookViewId="0"/>
  </sheetViews>
  <sheetFormatPr defaultRowHeight="15" x14ac:dyDescent="0.25"/>
  <sheetData>
    <row r="2" spans="2:6" x14ac:dyDescent="0.25">
      <c r="C2" t="s">
        <v>271</v>
      </c>
    </row>
    <row r="3" spans="2:6" x14ac:dyDescent="0.25">
      <c r="C3" t="s">
        <v>272</v>
      </c>
      <c r="D3" t="s">
        <v>273</v>
      </c>
      <c r="E3" t="s">
        <v>274</v>
      </c>
      <c r="F3" t="s">
        <v>275</v>
      </c>
    </row>
    <row r="4" spans="2:6" x14ac:dyDescent="0.25">
      <c r="B4" t="s">
        <v>270</v>
      </c>
      <c r="C4" s="1106">
        <v>4.0989999999999999E-2</v>
      </c>
      <c r="D4" s="1106">
        <v>8.2189999999999999E-2</v>
      </c>
      <c r="E4" s="1106">
        <v>0.16700999999999999</v>
      </c>
      <c r="F4" s="1106">
        <v>0.28575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"/>
  <sheetViews>
    <sheetView workbookViewId="0"/>
  </sheetViews>
  <sheetFormatPr defaultRowHeight="15" x14ac:dyDescent="0.25"/>
  <sheetData>
    <row r="2" spans="2:8" x14ac:dyDescent="0.25">
      <c r="B2" t="s">
        <v>276</v>
      </c>
    </row>
    <row r="3" spans="2:8" x14ac:dyDescent="0.25">
      <c r="C3" t="s">
        <v>252</v>
      </c>
      <c r="D3" t="s">
        <v>277</v>
      </c>
      <c r="E3" t="s">
        <v>278</v>
      </c>
      <c r="G3" t="s">
        <v>279</v>
      </c>
      <c r="H3" t="s">
        <v>280</v>
      </c>
    </row>
    <row r="4" spans="2:8" x14ac:dyDescent="0.25">
      <c r="G4" t="s">
        <v>281</v>
      </c>
      <c r="H4" t="s">
        <v>282</v>
      </c>
    </row>
    <row r="5" spans="2:8" x14ac:dyDescent="0.25">
      <c r="B5">
        <v>1</v>
      </c>
      <c r="C5">
        <v>30.1</v>
      </c>
      <c r="D5" s="1099">
        <v>32.612547831223196</v>
      </c>
      <c r="E5" s="1099">
        <v>29.214836223506747</v>
      </c>
      <c r="F5">
        <v>1</v>
      </c>
      <c r="G5" s="1105">
        <f t="shared" ref="G5:G13" si="0">(D5-C5)*(D5-C5)</f>
        <v>6.3128966041843801</v>
      </c>
      <c r="H5" s="1105">
        <f t="shared" ref="H5:H13" si="1">(C5-E5)*(C5-E5)</f>
        <v>0.78351491121579941</v>
      </c>
    </row>
    <row r="6" spans="2:8" x14ac:dyDescent="0.25">
      <c r="B6">
        <v>2</v>
      </c>
      <c r="C6">
        <v>17.600000000000001</v>
      </c>
      <c r="D6" s="1099">
        <v>19.258327127044865</v>
      </c>
      <c r="E6" s="1099">
        <v>17.77456647398844</v>
      </c>
      <c r="F6">
        <v>2</v>
      </c>
      <c r="G6" s="1105">
        <f t="shared" si="0"/>
        <v>2.7500488602928703</v>
      </c>
      <c r="H6" s="1105">
        <f t="shared" si="1"/>
        <v>3.0473453840756098E-2</v>
      </c>
    </row>
    <row r="7" spans="2:8" x14ac:dyDescent="0.25">
      <c r="B7">
        <v>3</v>
      </c>
      <c r="C7">
        <v>12.5</v>
      </c>
      <c r="D7" s="1109">
        <v>11.821053442564011</v>
      </c>
      <c r="E7" s="1109">
        <v>11.584778420038536</v>
      </c>
      <c r="F7">
        <v>3</v>
      </c>
      <c r="G7" s="1105">
        <f t="shared" si="0"/>
        <v>0.46096842785418035</v>
      </c>
      <c r="H7" s="1105">
        <f t="shared" si="1"/>
        <v>0.83763054042715934</v>
      </c>
    </row>
    <row r="8" spans="2:8" x14ac:dyDescent="0.25">
      <c r="B8">
        <v>4</v>
      </c>
      <c r="C8">
        <v>9.6999999999999993</v>
      </c>
      <c r="D8" s="1109">
        <v>8.8446030971519551</v>
      </c>
      <c r="E8" s="1109">
        <v>9.7302504816955686</v>
      </c>
      <c r="F8">
        <v>4</v>
      </c>
      <c r="G8" s="1105">
        <f t="shared" si="0"/>
        <v>0.73170386140202626</v>
      </c>
      <c r="H8" s="1105">
        <f t="shared" si="1"/>
        <v>9.1509164281397451E-4</v>
      </c>
    </row>
    <row r="9" spans="2:8" x14ac:dyDescent="0.25">
      <c r="B9">
        <v>5</v>
      </c>
      <c r="C9">
        <v>7.9</v>
      </c>
      <c r="D9" s="1109">
        <v>6.6385885615963423</v>
      </c>
      <c r="E9" s="1109">
        <v>8.4296724470134876</v>
      </c>
      <c r="F9">
        <v>5</v>
      </c>
      <c r="G9" s="1105">
        <f t="shared" si="0"/>
        <v>1.5911588169355857</v>
      </c>
      <c r="H9" s="1105">
        <f t="shared" si="1"/>
        <v>0.28055290112525549</v>
      </c>
    </row>
    <row r="10" spans="2:8" x14ac:dyDescent="0.25">
      <c r="B10">
        <v>6</v>
      </c>
      <c r="C10">
        <v>6.7</v>
      </c>
      <c r="D10" s="1109">
        <v>5.547137830966383</v>
      </c>
      <c r="E10" s="1109">
        <v>7.7793834296724471</v>
      </c>
      <c r="F10">
        <v>6</v>
      </c>
      <c r="G10" s="1105">
        <f t="shared" si="0"/>
        <v>1.3290911807888965</v>
      </c>
      <c r="H10" s="1105">
        <f t="shared" si="1"/>
        <v>1.1650685882514542</v>
      </c>
    </row>
    <row r="11" spans="2:8" x14ac:dyDescent="0.25">
      <c r="B11">
        <v>7</v>
      </c>
      <c r="C11">
        <v>5.8</v>
      </c>
      <c r="D11" s="1109">
        <v>5.2954621330799458</v>
      </c>
      <c r="E11" s="1109">
        <v>6.6233140655105975</v>
      </c>
      <c r="F11">
        <v>7</v>
      </c>
      <c r="G11" s="1105">
        <f t="shared" si="0"/>
        <v>0.25455845915623809</v>
      </c>
      <c r="H11" s="1105">
        <f t="shared" si="1"/>
        <v>0.67784605046758883</v>
      </c>
    </row>
    <row r="12" spans="2:8" x14ac:dyDescent="0.25">
      <c r="B12">
        <v>8</v>
      </c>
      <c r="C12">
        <v>5.0999999999999996</v>
      </c>
      <c r="D12" s="1109">
        <v>4.6739772464624156</v>
      </c>
      <c r="E12" s="1109">
        <v>3.7090558766859343</v>
      </c>
      <c r="F12">
        <v>8</v>
      </c>
      <c r="G12" s="1105">
        <f t="shared" si="0"/>
        <v>0.18149538653174505</v>
      </c>
      <c r="H12" s="1105">
        <f t="shared" si="1"/>
        <v>1.9347255541819339</v>
      </c>
    </row>
    <row r="13" spans="2:8" x14ac:dyDescent="0.25">
      <c r="B13">
        <v>9</v>
      </c>
      <c r="C13">
        <v>4.5999999999999996</v>
      </c>
      <c r="D13" s="1099">
        <v>5.3083027299108867</v>
      </c>
      <c r="E13" s="1099">
        <v>5.1541425818882463</v>
      </c>
      <c r="F13">
        <v>9</v>
      </c>
      <c r="G13" s="1105">
        <f t="shared" si="0"/>
        <v>0.50169275719921502</v>
      </c>
      <c r="H13" s="1105">
        <f t="shared" si="1"/>
        <v>0.30707400106177207</v>
      </c>
    </row>
    <row r="14" spans="2:8" x14ac:dyDescent="0.25">
      <c r="C14">
        <f t="shared" ref="C14:E14" si="2">SUM(C5:C13)</f>
        <v>100</v>
      </c>
      <c r="D14">
        <f t="shared" si="2"/>
        <v>100</v>
      </c>
      <c r="E14" s="1099">
        <f t="shared" si="2"/>
        <v>100.00000000000001</v>
      </c>
      <c r="F14" t="s">
        <v>266</v>
      </c>
      <c r="G14" s="1105">
        <f>SUM(G5:G13)</f>
        <v>14.113614354345138</v>
      </c>
      <c r="H14" s="1105">
        <f>SUM(H5:H13)</f>
        <v>6.0178010922145333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"/>
  <sheetViews>
    <sheetView workbookViewId="0"/>
  </sheetViews>
  <sheetFormatPr defaultRowHeight="15" x14ac:dyDescent="0.25"/>
  <sheetData>
    <row r="2" spans="2:4" x14ac:dyDescent="0.25">
      <c r="C2" t="s">
        <v>284</v>
      </c>
    </row>
    <row r="3" spans="2:4" x14ac:dyDescent="0.25">
      <c r="C3" t="s">
        <v>285</v>
      </c>
      <c r="D3" t="s">
        <v>286</v>
      </c>
    </row>
    <row r="4" spans="2:4" x14ac:dyDescent="0.25">
      <c r="C4" t="s">
        <v>287</v>
      </c>
      <c r="D4" t="s">
        <v>288</v>
      </c>
    </row>
    <row r="5" spans="2:4" x14ac:dyDescent="0.25">
      <c r="B5" t="s">
        <v>270</v>
      </c>
      <c r="C5" s="1106">
        <v>2.9669999999999998E-2</v>
      </c>
      <c r="D5" s="1106">
        <v>0.22561999999999999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"/>
  <sheetViews>
    <sheetView workbookViewId="0"/>
  </sheetViews>
  <sheetFormatPr defaultRowHeight="15" x14ac:dyDescent="0.25"/>
  <sheetData>
    <row r="2" spans="2:5" x14ac:dyDescent="0.25">
      <c r="C2" t="s">
        <v>289</v>
      </c>
    </row>
    <row r="3" spans="2:5" x14ac:dyDescent="0.25">
      <c r="C3" t="s">
        <v>290</v>
      </c>
      <c r="D3" t="s">
        <v>291</v>
      </c>
      <c r="E3" t="s">
        <v>292</v>
      </c>
    </row>
    <row r="4" spans="2:5" x14ac:dyDescent="0.25">
      <c r="B4" t="s">
        <v>270</v>
      </c>
      <c r="C4" s="1106">
        <v>2.164E-2</v>
      </c>
      <c r="D4" s="1106">
        <v>0.16911999999999999</v>
      </c>
      <c r="E4" s="1106">
        <v>0.19372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9"/>
  <sheetViews>
    <sheetView workbookViewId="0"/>
  </sheetViews>
  <sheetFormatPr defaultRowHeight="15" x14ac:dyDescent="0.25"/>
  <sheetData>
    <row r="2" spans="2:10" x14ac:dyDescent="0.25">
      <c r="B2" s="1110"/>
      <c r="C2" s="1110"/>
      <c r="D2" s="1110"/>
      <c r="E2" s="1110"/>
      <c r="F2" s="1110"/>
      <c r="G2" s="1110"/>
      <c r="H2" s="1110"/>
      <c r="I2" s="1110"/>
      <c r="J2" s="1110"/>
    </row>
    <row r="3" spans="2:10" ht="15.75" thickBot="1" x14ac:dyDescent="0.3">
      <c r="B3" s="2036" t="s">
        <v>2</v>
      </c>
      <c r="C3" s="2037"/>
      <c r="D3" s="2037"/>
      <c r="E3" s="2037"/>
      <c r="F3" s="2037"/>
      <c r="G3" s="2037"/>
      <c r="H3" s="2037"/>
      <c r="I3" s="1110"/>
      <c r="J3" s="1110"/>
    </row>
    <row r="4" spans="2:10" ht="15.75" thickBot="1" x14ac:dyDescent="0.3">
      <c r="B4" s="2038" t="s">
        <v>1</v>
      </c>
      <c r="C4" s="2041" t="s">
        <v>3</v>
      </c>
      <c r="D4" s="2042"/>
      <c r="E4" s="2042"/>
      <c r="F4" s="2042"/>
      <c r="G4" s="2042"/>
      <c r="H4" s="2043"/>
      <c r="I4" s="1110"/>
      <c r="J4" s="1110"/>
    </row>
    <row r="5" spans="2:10" x14ac:dyDescent="0.25">
      <c r="B5" s="2039"/>
      <c r="C5" s="2044" t="s">
        <v>4</v>
      </c>
      <c r="D5" s="2045"/>
      <c r="E5" s="2046" t="s">
        <v>5</v>
      </c>
      <c r="F5" s="2045"/>
      <c r="G5" s="2047" t="s">
        <v>6</v>
      </c>
      <c r="H5" s="2048"/>
      <c r="I5" s="1110"/>
      <c r="J5" s="1110"/>
    </row>
    <row r="6" spans="2:10" ht="15.75" thickBot="1" x14ac:dyDescent="0.3">
      <c r="B6" s="2040"/>
      <c r="C6" s="1111" t="s">
        <v>7</v>
      </c>
      <c r="D6" s="1112" t="s">
        <v>8</v>
      </c>
      <c r="E6" s="1112" t="s">
        <v>7</v>
      </c>
      <c r="F6" s="1112" t="s">
        <v>8</v>
      </c>
      <c r="G6" s="1112" t="s">
        <v>7</v>
      </c>
      <c r="H6" s="1113" t="s">
        <v>8</v>
      </c>
      <c r="I6" s="1110"/>
      <c r="J6" s="1110"/>
    </row>
    <row r="7" spans="2:10" ht="72.75" thickBot="1" x14ac:dyDescent="0.3">
      <c r="B7" s="1114" t="s">
        <v>293</v>
      </c>
      <c r="C7" s="1115">
        <v>135300</v>
      </c>
      <c r="D7" s="1116">
        <v>1</v>
      </c>
      <c r="E7" s="1117">
        <v>0</v>
      </c>
      <c r="F7" s="1116">
        <v>0</v>
      </c>
      <c r="G7" s="1117">
        <v>135300</v>
      </c>
      <c r="H7" s="1118">
        <v>1</v>
      </c>
      <c r="I7" s="1110"/>
      <c r="J7" s="1110"/>
    </row>
    <row r="8" spans="2:10" x14ac:dyDescent="0.25">
      <c r="B8" s="1110"/>
      <c r="C8" s="1110"/>
      <c r="D8" s="1110"/>
      <c r="E8" s="1110"/>
      <c r="F8" s="1110"/>
      <c r="G8" s="1110"/>
      <c r="H8" s="1110"/>
      <c r="I8" s="1110"/>
      <c r="J8" s="1110"/>
    </row>
    <row r="9" spans="2:10" x14ac:dyDescent="0.25">
      <c r="B9" s="2036" t="s">
        <v>10</v>
      </c>
      <c r="C9" s="2037"/>
      <c r="D9" s="1110"/>
      <c r="E9" s="1110"/>
      <c r="F9" s="1110"/>
      <c r="G9" s="1110"/>
      <c r="H9" s="1110"/>
      <c r="I9" s="1110"/>
      <c r="J9" s="1110"/>
    </row>
    <row r="10" spans="2:10" ht="15.75" thickBot="1" x14ac:dyDescent="0.3">
      <c r="B10" s="2049" t="s">
        <v>107</v>
      </c>
      <c r="C10" s="2037"/>
      <c r="D10" s="1110"/>
      <c r="E10" s="1110"/>
      <c r="F10" s="1110"/>
      <c r="G10" s="1110"/>
      <c r="H10" s="1110"/>
      <c r="I10" s="1110"/>
      <c r="J10" s="1110"/>
    </row>
    <row r="11" spans="2:10" ht="61.5" thickBot="1" x14ac:dyDescent="0.3">
      <c r="B11" s="1119" t="s">
        <v>98</v>
      </c>
      <c r="C11" s="1120" t="s">
        <v>294</v>
      </c>
      <c r="D11" s="1110"/>
      <c r="E11" s="1110"/>
      <c r="F11" s="1110"/>
      <c r="G11" s="1110"/>
      <c r="H11" s="1110"/>
      <c r="I11" s="1110"/>
      <c r="J11" s="1110"/>
    </row>
    <row r="12" spans="2:10" ht="24" x14ac:dyDescent="0.25">
      <c r="B12" s="1121" t="s">
        <v>99</v>
      </c>
      <c r="C12" s="1297">
        <v>0.22875443211712165</v>
      </c>
      <c r="D12" s="1110"/>
      <c r="E12" s="1110"/>
      <c r="F12" s="1110"/>
      <c r="G12" s="1110"/>
      <c r="H12" s="1110"/>
      <c r="I12" s="1110"/>
      <c r="J12" s="1110"/>
    </row>
    <row r="13" spans="2:10" ht="24" x14ac:dyDescent="0.25">
      <c r="B13" s="1122" t="s">
        <v>100</v>
      </c>
      <c r="C13" s="1298">
        <v>0.25306514245822304</v>
      </c>
      <c r="D13" s="1110"/>
      <c r="E13" s="1110"/>
      <c r="F13" s="1110"/>
      <c r="G13" s="1110"/>
      <c r="H13" s="1110"/>
      <c r="I13" s="1110"/>
      <c r="J13" s="1110"/>
    </row>
    <row r="14" spans="2:10" ht="24" x14ac:dyDescent="0.25">
      <c r="B14" s="1122" t="s">
        <v>101</v>
      </c>
      <c r="C14" s="1298">
        <v>0.24875621890547156</v>
      </c>
      <c r="D14" s="1110"/>
      <c r="E14" s="1110"/>
      <c r="F14" s="1110"/>
      <c r="G14" s="1110"/>
      <c r="H14" s="1110"/>
      <c r="I14" s="1110"/>
      <c r="J14" s="1110"/>
    </row>
    <row r="15" spans="2:10" ht="24" x14ac:dyDescent="0.25">
      <c r="B15" s="1122" t="s">
        <v>102</v>
      </c>
      <c r="C15" s="1298">
        <v>0.29963615609616767</v>
      </c>
      <c r="D15" s="1110"/>
      <c r="E15" s="1110"/>
      <c r="F15" s="1110"/>
      <c r="G15" s="1110"/>
      <c r="H15" s="1110"/>
      <c r="I15" s="1110"/>
      <c r="J15" s="1110"/>
    </row>
    <row r="16" spans="2:10" ht="24" x14ac:dyDescent="0.25">
      <c r="B16" s="1122" t="s">
        <v>103</v>
      </c>
      <c r="C16" s="1298">
        <v>0.39330467392298285</v>
      </c>
      <c r="D16" s="1110"/>
      <c r="E16" s="1110"/>
      <c r="F16" s="1110"/>
      <c r="G16" s="1110"/>
      <c r="H16" s="1110"/>
      <c r="I16" s="1110"/>
      <c r="J16" s="1110"/>
    </row>
    <row r="17" spans="2:10" ht="24" x14ac:dyDescent="0.25">
      <c r="B17" s="1122" t="s">
        <v>104</v>
      </c>
      <c r="C17" s="1298">
        <v>0.51102860886655954</v>
      </c>
      <c r="D17" s="1110"/>
      <c r="E17" s="1110"/>
      <c r="F17" s="1110"/>
      <c r="G17" s="1110"/>
      <c r="H17" s="1110"/>
      <c r="I17" s="1110"/>
      <c r="J17" s="1110"/>
    </row>
    <row r="18" spans="2:10" ht="24" x14ac:dyDescent="0.25">
      <c r="B18" s="1122" t="s">
        <v>105</v>
      </c>
      <c r="C18" s="1298">
        <v>0.2864402864402863</v>
      </c>
      <c r="D18" s="1110"/>
      <c r="E18" s="1110"/>
      <c r="F18" s="1110"/>
      <c r="G18" s="1110"/>
      <c r="H18" s="1110"/>
      <c r="I18" s="1110"/>
      <c r="J18" s="1110"/>
    </row>
    <row r="19" spans="2:10" ht="15.75" thickBot="1" x14ac:dyDescent="0.3">
      <c r="B19" s="1123" t="s">
        <v>6</v>
      </c>
      <c r="C19" s="1124">
        <v>0.32594235033259278</v>
      </c>
      <c r="D19" s="1110"/>
      <c r="E19" s="1110"/>
      <c r="F19" s="1110"/>
      <c r="G19" s="1110"/>
      <c r="H19" s="1110"/>
      <c r="I19" s="1110"/>
      <c r="J19" s="1110"/>
    </row>
    <row r="20" spans="2:10" x14ac:dyDescent="0.25">
      <c r="B20" s="1110"/>
      <c r="C20" s="1110"/>
      <c r="D20" s="1110"/>
      <c r="E20" s="1110"/>
      <c r="F20" s="1110"/>
      <c r="G20" s="1110"/>
      <c r="H20" s="1110"/>
      <c r="I20" s="1110"/>
      <c r="J20" s="1110"/>
    </row>
    <row r="21" spans="2:10" ht="15.75" thickBot="1" x14ac:dyDescent="0.3">
      <c r="B21" s="2036" t="s">
        <v>109</v>
      </c>
      <c r="C21" s="2037"/>
      <c r="D21" s="2037"/>
      <c r="E21" s="2037"/>
      <c r="F21" s="2037"/>
      <c r="G21" s="2037"/>
      <c r="H21" s="2037"/>
      <c r="I21" s="2037"/>
      <c r="J21" s="1110"/>
    </row>
    <row r="22" spans="2:10" ht="25.5" thickBot="1" x14ac:dyDescent="0.3">
      <c r="B22" s="2038" t="s">
        <v>1</v>
      </c>
      <c r="C22" s="2050"/>
      <c r="D22" s="2051"/>
      <c r="E22" s="1125" t="s">
        <v>110</v>
      </c>
      <c r="F22" s="1126" t="s">
        <v>111</v>
      </c>
      <c r="G22" s="1126" t="s">
        <v>112</v>
      </c>
      <c r="H22" s="1126" t="s">
        <v>113</v>
      </c>
      <c r="I22" s="1127" t="s">
        <v>114</v>
      </c>
      <c r="J22" s="1110"/>
    </row>
    <row r="23" spans="2:10" ht="24.75" thickBot="1" x14ac:dyDescent="0.3">
      <c r="B23" s="2052" t="s">
        <v>295</v>
      </c>
      <c r="C23" s="1128" t="s">
        <v>116</v>
      </c>
      <c r="D23" s="1129" t="s">
        <v>117</v>
      </c>
      <c r="E23" s="1130">
        <v>1300.1168441285949</v>
      </c>
      <c r="F23" s="1131">
        <v>6</v>
      </c>
      <c r="G23" s="1132">
        <v>216.68614068809916</v>
      </c>
      <c r="H23" s="1132">
        <v>6.6713573813652864</v>
      </c>
      <c r="I23" s="1133">
        <v>4.5083635186551121E-7</v>
      </c>
      <c r="J23" s="1110"/>
    </row>
    <row r="24" spans="2:10" x14ac:dyDescent="0.25">
      <c r="B24" s="2053"/>
      <c r="C24" s="2055" t="s">
        <v>118</v>
      </c>
      <c r="D24" s="2056"/>
      <c r="E24" s="1134">
        <v>4394325.8255062159</v>
      </c>
      <c r="F24" s="1135">
        <v>135293</v>
      </c>
      <c r="G24" s="1136">
        <v>32.480067893432889</v>
      </c>
      <c r="H24" s="1137"/>
      <c r="I24" s="1138"/>
      <c r="J24" s="1110"/>
    </row>
    <row r="25" spans="2:10" ht="15.75" thickBot="1" x14ac:dyDescent="0.3">
      <c r="B25" s="2054"/>
      <c r="C25" s="2057" t="s">
        <v>6</v>
      </c>
      <c r="D25" s="2058"/>
      <c r="E25" s="1139">
        <v>4395625.9423503447</v>
      </c>
      <c r="F25" s="1140">
        <v>135299</v>
      </c>
      <c r="G25" s="1141"/>
      <c r="H25" s="1141"/>
      <c r="I25" s="1142"/>
      <c r="J25" s="1110"/>
    </row>
    <row r="26" spans="2:10" x14ac:dyDescent="0.25">
      <c r="B26" s="1110"/>
      <c r="C26" s="1110"/>
      <c r="D26" s="1110"/>
      <c r="E26" s="1110"/>
      <c r="F26" s="1110"/>
      <c r="G26" s="1110"/>
      <c r="H26" s="1110"/>
      <c r="I26" s="1110"/>
      <c r="J26" s="1110"/>
    </row>
    <row r="27" spans="2:10" ht="15.75" thickBot="1" x14ac:dyDescent="0.3">
      <c r="B27" s="2036" t="s">
        <v>119</v>
      </c>
      <c r="C27" s="2037"/>
      <c r="D27" s="2037"/>
      <c r="E27" s="1110"/>
      <c r="F27" s="1110"/>
      <c r="G27" s="1110"/>
      <c r="H27" s="1110"/>
      <c r="I27" s="1110"/>
      <c r="J27" s="1110"/>
    </row>
    <row r="28" spans="2:10" ht="25.5" thickBot="1" x14ac:dyDescent="0.3">
      <c r="B28" s="1143" t="s">
        <v>1</v>
      </c>
      <c r="C28" s="1125" t="s">
        <v>120</v>
      </c>
      <c r="D28" s="1127" t="s">
        <v>121</v>
      </c>
      <c r="E28" s="1110"/>
      <c r="F28" s="1110"/>
      <c r="G28" s="1110"/>
      <c r="H28" s="1110"/>
      <c r="I28" s="1110"/>
      <c r="J28" s="1110"/>
    </row>
    <row r="29" spans="2:10" ht="72.75" thickBot="1" x14ac:dyDescent="0.3">
      <c r="B29" s="1114" t="s">
        <v>295</v>
      </c>
      <c r="C29" s="1144">
        <v>1.7198114204285866E-2</v>
      </c>
      <c r="D29" s="1145">
        <v>2.9577513218365927E-4</v>
      </c>
      <c r="E29" s="1110"/>
      <c r="F29" s="1110"/>
      <c r="G29" s="1110"/>
      <c r="H29" s="1110"/>
      <c r="I29" s="1110"/>
      <c r="J29" s="1110"/>
    </row>
  </sheetData>
  <mergeCells count="14">
    <mergeCell ref="B27:D27"/>
    <mergeCell ref="B9:C9"/>
    <mergeCell ref="B10:C10"/>
    <mergeCell ref="B21:I21"/>
    <mergeCell ref="B22:D22"/>
    <mergeCell ref="B23:B25"/>
    <mergeCell ref="C24:D24"/>
    <mergeCell ref="C25:D25"/>
    <mergeCell ref="B3:H3"/>
    <mergeCell ref="B4:B6"/>
    <mergeCell ref="C4:H4"/>
    <mergeCell ref="C5:D5"/>
    <mergeCell ref="E5:F5"/>
    <mergeCell ref="G5:H5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8"/>
  <sheetViews>
    <sheetView workbookViewId="0"/>
  </sheetViews>
  <sheetFormatPr defaultRowHeight="15" x14ac:dyDescent="0.25"/>
  <sheetData>
    <row r="2" spans="2:10" x14ac:dyDescent="0.25">
      <c r="B2" s="1146"/>
      <c r="C2" s="1146"/>
      <c r="D2" s="1146"/>
      <c r="E2" s="1146"/>
      <c r="F2" s="1146"/>
      <c r="G2" s="1146"/>
      <c r="H2" s="1146"/>
      <c r="I2" s="1146"/>
      <c r="J2" s="1146"/>
    </row>
    <row r="3" spans="2:10" ht="15.75" thickBot="1" x14ac:dyDescent="0.3">
      <c r="B3" s="2059" t="s">
        <v>2</v>
      </c>
      <c r="C3" s="2060"/>
      <c r="D3" s="2060"/>
      <c r="E3" s="2060"/>
      <c r="F3" s="2060"/>
      <c r="G3" s="2060"/>
      <c r="H3" s="2060"/>
      <c r="I3" s="1146"/>
      <c r="J3" s="1146"/>
    </row>
    <row r="4" spans="2:10" ht="15.75" thickBot="1" x14ac:dyDescent="0.3">
      <c r="B4" s="2061" t="s">
        <v>1</v>
      </c>
      <c r="C4" s="2064" t="s">
        <v>3</v>
      </c>
      <c r="D4" s="2065"/>
      <c r="E4" s="2065"/>
      <c r="F4" s="2065"/>
      <c r="G4" s="2065"/>
      <c r="H4" s="2066"/>
      <c r="I4" s="1146"/>
      <c r="J4" s="1146"/>
    </row>
    <row r="5" spans="2:10" x14ac:dyDescent="0.25">
      <c r="B5" s="2062"/>
      <c r="C5" s="2067" t="s">
        <v>4</v>
      </c>
      <c r="D5" s="2068"/>
      <c r="E5" s="2069" t="s">
        <v>5</v>
      </c>
      <c r="F5" s="2068"/>
      <c r="G5" s="2070" t="s">
        <v>6</v>
      </c>
      <c r="H5" s="2071"/>
      <c r="I5" s="1146"/>
      <c r="J5" s="1146"/>
    </row>
    <row r="6" spans="2:10" ht="15.75" thickBot="1" x14ac:dyDescent="0.3">
      <c r="B6" s="2063"/>
      <c r="C6" s="1147" t="s">
        <v>7</v>
      </c>
      <c r="D6" s="1148" t="s">
        <v>8</v>
      </c>
      <c r="E6" s="1148" t="s">
        <v>7</v>
      </c>
      <c r="F6" s="1148" t="s">
        <v>8</v>
      </c>
      <c r="G6" s="1148" t="s">
        <v>7</v>
      </c>
      <c r="H6" s="1149" t="s">
        <v>8</v>
      </c>
      <c r="I6" s="1146"/>
      <c r="J6" s="1146"/>
    </row>
    <row r="7" spans="2:10" ht="96.75" thickBot="1" x14ac:dyDescent="0.3">
      <c r="B7" s="1150" t="s">
        <v>296</v>
      </c>
      <c r="C7" s="1151">
        <v>135300</v>
      </c>
      <c r="D7" s="1152">
        <v>1</v>
      </c>
      <c r="E7" s="1153">
        <v>0</v>
      </c>
      <c r="F7" s="1152">
        <v>0</v>
      </c>
      <c r="G7" s="1153">
        <v>135300</v>
      </c>
      <c r="H7" s="1154">
        <v>1</v>
      </c>
      <c r="I7" s="1146"/>
      <c r="J7" s="1146"/>
    </row>
    <row r="8" spans="2:10" x14ac:dyDescent="0.25">
      <c r="B8" s="1146"/>
      <c r="C8" s="1146"/>
      <c r="D8" s="1146"/>
      <c r="E8" s="1146"/>
      <c r="F8" s="1146"/>
      <c r="G8" s="1146"/>
      <c r="H8" s="1146"/>
      <c r="I8" s="1146"/>
      <c r="J8" s="1146"/>
    </row>
    <row r="9" spans="2:10" x14ac:dyDescent="0.25">
      <c r="B9" s="2059" t="s">
        <v>10</v>
      </c>
      <c r="C9" s="2060"/>
      <c r="D9" s="1146"/>
      <c r="E9" s="1146"/>
      <c r="F9" s="1146"/>
      <c r="G9" s="1146"/>
      <c r="H9" s="1146"/>
      <c r="I9" s="1146"/>
      <c r="J9" s="1146"/>
    </row>
    <row r="10" spans="2:10" ht="15.75" thickBot="1" x14ac:dyDescent="0.3">
      <c r="B10" s="2072" t="s">
        <v>107</v>
      </c>
      <c r="C10" s="2060"/>
      <c r="D10" s="1146"/>
      <c r="E10" s="1146"/>
      <c r="F10" s="1146"/>
      <c r="G10" s="1146"/>
      <c r="H10" s="1146"/>
      <c r="I10" s="1146"/>
      <c r="J10" s="1146"/>
    </row>
    <row r="11" spans="2:10" ht="85.5" thickBot="1" x14ac:dyDescent="0.3">
      <c r="B11" s="1155" t="s">
        <v>98</v>
      </c>
      <c r="C11" s="1156" t="s">
        <v>297</v>
      </c>
      <c r="D11" s="1146"/>
      <c r="E11" s="1146"/>
      <c r="F11" s="1146"/>
      <c r="G11" s="1146"/>
      <c r="H11" s="1146"/>
      <c r="I11" s="1146"/>
      <c r="J11" s="1146"/>
    </row>
    <row r="12" spans="2:10" ht="24" x14ac:dyDescent="0.25">
      <c r="B12" s="1157" t="s">
        <v>99</v>
      </c>
      <c r="C12" s="1299">
        <v>0.22875443211712165</v>
      </c>
      <c r="D12" s="1146"/>
      <c r="E12" s="1146"/>
      <c r="F12" s="1146"/>
      <c r="G12" s="1146"/>
      <c r="H12" s="1146"/>
      <c r="I12" s="1146"/>
      <c r="J12" s="1146"/>
    </row>
    <row r="13" spans="2:10" ht="24" x14ac:dyDescent="0.25">
      <c r="B13" s="1159" t="s">
        <v>100</v>
      </c>
      <c r="C13" s="1300">
        <v>0.23124918190147931</v>
      </c>
      <c r="D13" s="1146"/>
      <c r="E13" s="1146"/>
      <c r="F13" s="1146"/>
      <c r="G13" s="1146"/>
      <c r="H13" s="1146"/>
      <c r="I13" s="1146"/>
      <c r="J13" s="1146"/>
    </row>
    <row r="14" spans="2:10" ht="24" x14ac:dyDescent="0.25">
      <c r="B14" s="1159" t="s">
        <v>101</v>
      </c>
      <c r="C14" s="1300">
        <v>0.152017689331122</v>
      </c>
      <c r="D14" s="1146"/>
      <c r="E14" s="1146"/>
      <c r="F14" s="1146"/>
      <c r="G14" s="1146"/>
      <c r="H14" s="1146"/>
      <c r="I14" s="1146"/>
      <c r="J14" s="1146"/>
    </row>
    <row r="15" spans="2:10" ht="24" x14ac:dyDescent="0.25">
      <c r="B15" s="1159" t="s">
        <v>102</v>
      </c>
      <c r="C15" s="1300">
        <v>0.22829421416850917</v>
      </c>
      <c r="D15" s="1146"/>
      <c r="E15" s="1146"/>
      <c r="F15" s="1146"/>
      <c r="G15" s="1146"/>
      <c r="H15" s="1146"/>
      <c r="I15" s="1146"/>
      <c r="J15" s="1146"/>
    </row>
    <row r="16" spans="2:10" ht="24" x14ac:dyDescent="0.25">
      <c r="B16" s="1159" t="s">
        <v>103</v>
      </c>
      <c r="C16" s="1300">
        <v>0.33385164181834387</v>
      </c>
      <c r="D16" s="1146"/>
      <c r="E16" s="1146"/>
      <c r="F16" s="1146"/>
      <c r="G16" s="1146"/>
      <c r="H16" s="1146"/>
      <c r="I16" s="1146"/>
      <c r="J16" s="1146"/>
    </row>
    <row r="17" spans="2:10" ht="24" x14ac:dyDescent="0.25">
      <c r="B17" s="1159" t="s">
        <v>104</v>
      </c>
      <c r="C17" s="1300">
        <v>0.28390478270364827</v>
      </c>
      <c r="D17" s="1146"/>
      <c r="E17" s="1146"/>
      <c r="F17" s="1146"/>
      <c r="G17" s="1146"/>
      <c r="H17" s="1146"/>
      <c r="I17" s="1146"/>
      <c r="J17" s="1146"/>
    </row>
    <row r="18" spans="2:10" ht="24" x14ac:dyDescent="0.25">
      <c r="B18" s="1159" t="s">
        <v>105</v>
      </c>
      <c r="C18" s="1300">
        <v>3.6960036960036573E-2</v>
      </c>
      <c r="D18" s="1146"/>
      <c r="E18" s="1146"/>
      <c r="F18" s="1146"/>
      <c r="G18" s="1146"/>
      <c r="H18" s="1146"/>
      <c r="I18" s="1146"/>
      <c r="J18" s="1146"/>
    </row>
    <row r="19" spans="2:10" ht="15.75" thickBot="1" x14ac:dyDescent="0.3">
      <c r="B19" s="1161" t="s">
        <v>6</v>
      </c>
      <c r="C19" s="1162">
        <v>0.21655580192165261</v>
      </c>
      <c r="D19" s="1146"/>
      <c r="E19" s="1146"/>
      <c r="F19" s="1146"/>
      <c r="G19" s="1146"/>
      <c r="H19" s="1146"/>
      <c r="I19" s="1146"/>
      <c r="J19" s="1146"/>
    </row>
    <row r="20" spans="2:10" x14ac:dyDescent="0.25">
      <c r="B20" s="1146"/>
      <c r="C20" s="1146"/>
      <c r="D20" s="1146"/>
      <c r="E20" s="1146"/>
      <c r="F20" s="1146"/>
      <c r="G20" s="1146"/>
      <c r="H20" s="1146"/>
      <c r="I20" s="1146"/>
      <c r="J20" s="1146"/>
    </row>
    <row r="21" spans="2:10" ht="15.75" thickBot="1" x14ac:dyDescent="0.3">
      <c r="B21" s="2059" t="s">
        <v>109</v>
      </c>
      <c r="C21" s="2060"/>
      <c r="D21" s="2060"/>
      <c r="E21" s="2060"/>
      <c r="F21" s="2060"/>
      <c r="G21" s="2060"/>
      <c r="H21" s="2060"/>
      <c r="I21" s="2060"/>
      <c r="J21" s="1146"/>
    </row>
    <row r="22" spans="2:10" ht="25.5" thickBot="1" x14ac:dyDescent="0.3">
      <c r="B22" s="2061" t="s">
        <v>1</v>
      </c>
      <c r="C22" s="2073"/>
      <c r="D22" s="2074"/>
      <c r="E22" s="1163" t="s">
        <v>110</v>
      </c>
      <c r="F22" s="1164" t="s">
        <v>111</v>
      </c>
      <c r="G22" s="1164" t="s">
        <v>112</v>
      </c>
      <c r="H22" s="1164" t="s">
        <v>113</v>
      </c>
      <c r="I22" s="1165" t="s">
        <v>114</v>
      </c>
      <c r="J22" s="1146"/>
    </row>
    <row r="23" spans="2:10" ht="24.75" thickBot="1" x14ac:dyDescent="0.3">
      <c r="B23" s="2075" t="s">
        <v>298</v>
      </c>
      <c r="C23" s="1166" t="s">
        <v>116</v>
      </c>
      <c r="D23" s="1167" t="s">
        <v>117</v>
      </c>
      <c r="E23" s="1168">
        <v>1172.5999005251815</v>
      </c>
      <c r="F23" s="1169">
        <v>6</v>
      </c>
      <c r="G23" s="1170">
        <v>195.43331675419691</v>
      </c>
      <c r="H23" s="1170">
        <v>9.0473634646073062</v>
      </c>
      <c r="I23" s="1171">
        <v>6.4953888562031971E-10</v>
      </c>
      <c r="J23" s="1146"/>
    </row>
    <row r="24" spans="2:10" x14ac:dyDescent="0.25">
      <c r="B24" s="2076"/>
      <c r="C24" s="2078" t="s">
        <v>118</v>
      </c>
      <c r="D24" s="2079"/>
      <c r="E24" s="1172">
        <v>2922482.3151031882</v>
      </c>
      <c r="F24" s="1173">
        <v>135293</v>
      </c>
      <c r="G24" s="1174">
        <v>21.601134686223148</v>
      </c>
      <c r="H24" s="1175"/>
      <c r="I24" s="1176"/>
      <c r="J24" s="1146"/>
    </row>
    <row r="25" spans="2:10" ht="15.75" thickBot="1" x14ac:dyDescent="0.3">
      <c r="B25" s="2077"/>
      <c r="C25" s="2080" t="s">
        <v>6</v>
      </c>
      <c r="D25" s="2081"/>
      <c r="E25" s="1177">
        <v>2923654.9150037132</v>
      </c>
      <c r="F25" s="1178">
        <v>135299</v>
      </c>
      <c r="G25" s="1179"/>
      <c r="H25" s="1179"/>
      <c r="I25" s="1180"/>
      <c r="J25" s="1146"/>
    </row>
    <row r="26" spans="2:10" x14ac:dyDescent="0.25">
      <c r="B26" s="1146"/>
      <c r="C26" s="1146"/>
      <c r="D26" s="1146"/>
      <c r="E26" s="1146"/>
      <c r="F26" s="1146"/>
      <c r="G26" s="1146"/>
      <c r="H26" s="1146"/>
      <c r="I26" s="1146"/>
      <c r="J26" s="1146"/>
    </row>
    <row r="27" spans="2:10" ht="15.75" thickBot="1" x14ac:dyDescent="0.3">
      <c r="B27" s="2059" t="s">
        <v>119</v>
      </c>
      <c r="C27" s="2060"/>
      <c r="D27" s="2060"/>
      <c r="E27" s="1146"/>
      <c r="F27" s="1146"/>
      <c r="G27" s="1146"/>
      <c r="H27" s="1146"/>
      <c r="I27" s="1146"/>
      <c r="J27" s="1146"/>
    </row>
    <row r="28" spans="2:10" ht="25.5" thickBot="1" x14ac:dyDescent="0.3">
      <c r="B28" s="1181" t="s">
        <v>1</v>
      </c>
      <c r="C28" s="1163" t="s">
        <v>120</v>
      </c>
      <c r="D28" s="1165" t="s">
        <v>121</v>
      </c>
      <c r="E28" s="1146"/>
      <c r="F28" s="1146"/>
      <c r="G28" s="1146"/>
      <c r="H28" s="1146"/>
      <c r="I28" s="1146"/>
      <c r="J28" s="1146"/>
    </row>
    <row r="29" spans="2:10" ht="96.75" thickBot="1" x14ac:dyDescent="0.3">
      <c r="B29" s="1150" t="s">
        <v>298</v>
      </c>
      <c r="C29" s="1182">
        <v>2.0026814317051434E-2</v>
      </c>
      <c r="D29" s="1183">
        <v>4.0107329168965626E-4</v>
      </c>
      <c r="E29" s="1146"/>
      <c r="F29" s="1146"/>
      <c r="G29" s="1146"/>
      <c r="H29" s="1146"/>
      <c r="I29" s="1146"/>
      <c r="J29" s="1146"/>
    </row>
    <row r="30" spans="2:10" x14ac:dyDescent="0.25">
      <c r="B30" s="1146"/>
      <c r="C30" s="1146"/>
      <c r="D30" s="1146"/>
      <c r="E30" s="1146"/>
      <c r="F30" s="1146"/>
      <c r="G30" s="1146"/>
      <c r="H30" s="1146"/>
      <c r="I30" s="1146"/>
      <c r="J30" s="1146"/>
    </row>
    <row r="31" spans="2:10" x14ac:dyDescent="0.25">
      <c r="B31" s="1146"/>
      <c r="C31" s="1146"/>
      <c r="D31" s="1146"/>
      <c r="E31" s="1146"/>
      <c r="F31" s="1146"/>
      <c r="G31" s="1146"/>
      <c r="H31" s="1146"/>
      <c r="I31" s="1146"/>
      <c r="J31" s="1146"/>
    </row>
    <row r="32" spans="2:10" ht="15.75" thickBot="1" x14ac:dyDescent="0.3">
      <c r="B32" s="2059" t="s">
        <v>2</v>
      </c>
      <c r="C32" s="2060"/>
      <c r="D32" s="2060"/>
      <c r="E32" s="2060"/>
      <c r="F32" s="2060"/>
      <c r="G32" s="2060"/>
      <c r="H32" s="2060"/>
      <c r="I32" s="1146"/>
      <c r="J32" s="1146"/>
    </row>
    <row r="33" spans="2:10" ht="15.75" thickBot="1" x14ac:dyDescent="0.3">
      <c r="B33" s="2061" t="s">
        <v>1</v>
      </c>
      <c r="C33" s="2064" t="s">
        <v>3</v>
      </c>
      <c r="D33" s="2065"/>
      <c r="E33" s="2065"/>
      <c r="F33" s="2065"/>
      <c r="G33" s="2065"/>
      <c r="H33" s="2066"/>
      <c r="I33" s="1146"/>
      <c r="J33" s="1146"/>
    </row>
    <row r="34" spans="2:10" x14ac:dyDescent="0.25">
      <c r="B34" s="2062"/>
      <c r="C34" s="2067" t="s">
        <v>4</v>
      </c>
      <c r="D34" s="2068"/>
      <c r="E34" s="2069" t="s">
        <v>5</v>
      </c>
      <c r="F34" s="2068"/>
      <c r="G34" s="2070" t="s">
        <v>6</v>
      </c>
      <c r="H34" s="2071"/>
      <c r="I34" s="1146"/>
      <c r="J34" s="1146"/>
    </row>
    <row r="35" spans="2:10" ht="15.75" thickBot="1" x14ac:dyDescent="0.3">
      <c r="B35" s="2063"/>
      <c r="C35" s="1147" t="s">
        <v>7</v>
      </c>
      <c r="D35" s="1148" t="s">
        <v>8</v>
      </c>
      <c r="E35" s="1148" t="s">
        <v>7</v>
      </c>
      <c r="F35" s="1148" t="s">
        <v>8</v>
      </c>
      <c r="G35" s="1148" t="s">
        <v>7</v>
      </c>
      <c r="H35" s="1149" t="s">
        <v>8</v>
      </c>
      <c r="I35" s="1146"/>
      <c r="J35" s="1146"/>
    </row>
    <row r="36" spans="2:10" ht="96.75" thickBot="1" x14ac:dyDescent="0.3">
      <c r="B36" s="1150" t="s">
        <v>299</v>
      </c>
      <c r="C36" s="1151">
        <v>135300</v>
      </c>
      <c r="D36" s="1152">
        <v>1</v>
      </c>
      <c r="E36" s="1153">
        <v>0</v>
      </c>
      <c r="F36" s="1152">
        <v>0</v>
      </c>
      <c r="G36" s="1153">
        <v>135300</v>
      </c>
      <c r="H36" s="1154">
        <v>1</v>
      </c>
      <c r="I36" s="1146"/>
      <c r="J36" s="1146"/>
    </row>
    <row r="37" spans="2:10" x14ac:dyDescent="0.25">
      <c r="B37" s="1146"/>
      <c r="C37" s="1146"/>
      <c r="D37" s="1146"/>
      <c r="E37" s="1146"/>
      <c r="F37" s="1146"/>
      <c r="G37" s="1146"/>
      <c r="H37" s="1146"/>
      <c r="I37" s="1146"/>
      <c r="J37" s="1146"/>
    </row>
    <row r="38" spans="2:10" x14ac:dyDescent="0.25">
      <c r="B38" s="2059" t="s">
        <v>10</v>
      </c>
      <c r="C38" s="2060"/>
      <c r="D38" s="1146"/>
      <c r="E38" s="1146"/>
      <c r="F38" s="1146"/>
      <c r="G38" s="1146"/>
      <c r="H38" s="1146"/>
      <c r="I38" s="1146"/>
      <c r="J38" s="1146"/>
    </row>
    <row r="39" spans="2:10" ht="15.75" thickBot="1" x14ac:dyDescent="0.3">
      <c r="B39" s="2072" t="s">
        <v>107</v>
      </c>
      <c r="C39" s="2060"/>
      <c r="D39" s="1146"/>
      <c r="E39" s="1146"/>
      <c r="F39" s="1146"/>
      <c r="G39" s="1146"/>
      <c r="H39" s="1146"/>
      <c r="I39" s="1146"/>
      <c r="J39" s="1146"/>
    </row>
    <row r="40" spans="2:10" ht="85.5" thickBot="1" x14ac:dyDescent="0.3">
      <c r="B40" s="1155" t="s">
        <v>98</v>
      </c>
      <c r="C40" s="1156" t="s">
        <v>300</v>
      </c>
      <c r="D40" s="1146"/>
      <c r="E40" s="1146"/>
      <c r="F40" s="1146"/>
      <c r="G40" s="1146"/>
      <c r="H40" s="1146"/>
      <c r="I40" s="1146"/>
      <c r="J40" s="1146"/>
    </row>
    <row r="41" spans="2:10" ht="24" x14ac:dyDescent="0.25">
      <c r="B41" s="1157" t="s">
        <v>99</v>
      </c>
      <c r="C41" s="1158">
        <v>0</v>
      </c>
      <c r="D41" s="1146"/>
      <c r="E41" s="1146"/>
      <c r="F41" s="1146"/>
      <c r="G41" s="1146"/>
      <c r="H41" s="1146"/>
      <c r="I41" s="1146"/>
      <c r="J41" s="1146"/>
    </row>
    <row r="42" spans="2:10" ht="24" x14ac:dyDescent="0.25">
      <c r="B42" s="1159" t="s">
        <v>100</v>
      </c>
      <c r="C42" s="1160">
        <v>2.1815960556743362E-2</v>
      </c>
      <c r="D42" s="1146"/>
      <c r="E42" s="1146"/>
      <c r="F42" s="1146"/>
      <c r="G42" s="1146"/>
      <c r="H42" s="1146"/>
      <c r="I42" s="1146"/>
      <c r="J42" s="1146"/>
    </row>
    <row r="43" spans="2:10" ht="24" x14ac:dyDescent="0.25">
      <c r="B43" s="1159" t="s">
        <v>101</v>
      </c>
      <c r="C43" s="1160">
        <v>9.6738529574350904E-2</v>
      </c>
      <c r="D43" s="1146"/>
      <c r="E43" s="1146"/>
      <c r="F43" s="1146"/>
      <c r="G43" s="1146"/>
      <c r="H43" s="1146"/>
      <c r="I43" s="1146"/>
      <c r="J43" s="1146"/>
    </row>
    <row r="44" spans="2:10" ht="24" x14ac:dyDescent="0.25">
      <c r="B44" s="1159" t="s">
        <v>102</v>
      </c>
      <c r="C44" s="1160">
        <v>7.13419419276594E-2</v>
      </c>
      <c r="D44" s="1146"/>
      <c r="E44" s="1146"/>
      <c r="F44" s="1146"/>
      <c r="G44" s="1146"/>
      <c r="H44" s="1146"/>
      <c r="I44" s="1146"/>
      <c r="J44" s="1146"/>
    </row>
    <row r="45" spans="2:10" ht="24" x14ac:dyDescent="0.25">
      <c r="B45" s="1159" t="s">
        <v>103</v>
      </c>
      <c r="C45" s="1160">
        <v>5.9453032104637711E-2</v>
      </c>
      <c r="D45" s="1146"/>
      <c r="E45" s="1146"/>
      <c r="F45" s="1146"/>
      <c r="G45" s="1146"/>
      <c r="H45" s="1146"/>
      <c r="I45" s="1146"/>
      <c r="J45" s="1146"/>
    </row>
    <row r="46" spans="2:10" ht="24" x14ac:dyDescent="0.25">
      <c r="B46" s="1159" t="s">
        <v>104</v>
      </c>
      <c r="C46" s="1160">
        <v>0.2271238261629196</v>
      </c>
      <c r="D46" s="1146"/>
      <c r="E46" s="1146"/>
      <c r="F46" s="1146"/>
      <c r="G46" s="1146"/>
      <c r="H46" s="1146"/>
      <c r="I46" s="1146"/>
      <c r="J46" s="1146"/>
    </row>
    <row r="47" spans="2:10" ht="24" x14ac:dyDescent="0.25">
      <c r="B47" s="1159" t="s">
        <v>105</v>
      </c>
      <c r="C47" s="1160">
        <v>0.24948024948024813</v>
      </c>
      <c r="D47" s="1146"/>
      <c r="E47" s="1146"/>
      <c r="F47" s="1146"/>
      <c r="G47" s="1146"/>
      <c r="H47" s="1146"/>
      <c r="I47" s="1146"/>
      <c r="J47" s="1146"/>
    </row>
    <row r="48" spans="2:10" ht="15.75" thickBot="1" x14ac:dyDescent="0.3">
      <c r="B48" s="1161" t="s">
        <v>6</v>
      </c>
      <c r="C48" s="1162">
        <v>0.1093865484109405</v>
      </c>
      <c r="D48" s="1146"/>
      <c r="E48" s="1146"/>
      <c r="F48" s="1146"/>
      <c r="G48" s="1146"/>
      <c r="H48" s="1146"/>
      <c r="I48" s="1146"/>
      <c r="J48" s="1146"/>
    </row>
    <row r="49" spans="2:10" x14ac:dyDescent="0.25">
      <c r="B49" s="1146"/>
      <c r="C49" s="1146"/>
      <c r="D49" s="1146"/>
      <c r="E49" s="1146"/>
      <c r="F49" s="1146"/>
      <c r="G49" s="1146"/>
      <c r="H49" s="1146"/>
      <c r="I49" s="1146"/>
      <c r="J49" s="1146"/>
    </row>
    <row r="50" spans="2:10" ht="15.75" thickBot="1" x14ac:dyDescent="0.3">
      <c r="B50" s="2059" t="s">
        <v>109</v>
      </c>
      <c r="C50" s="2060"/>
      <c r="D50" s="2060"/>
      <c r="E50" s="2060"/>
      <c r="F50" s="2060"/>
      <c r="G50" s="2060"/>
      <c r="H50" s="2060"/>
      <c r="I50" s="2060"/>
      <c r="J50" s="1146"/>
    </row>
    <row r="51" spans="2:10" ht="25.5" thickBot="1" x14ac:dyDescent="0.3">
      <c r="B51" s="2061" t="s">
        <v>1</v>
      </c>
      <c r="C51" s="2073"/>
      <c r="D51" s="2074"/>
      <c r="E51" s="1163" t="s">
        <v>110</v>
      </c>
      <c r="F51" s="1164" t="s">
        <v>111</v>
      </c>
      <c r="G51" s="1164" t="s">
        <v>112</v>
      </c>
      <c r="H51" s="1164" t="s">
        <v>113</v>
      </c>
      <c r="I51" s="1165" t="s">
        <v>114</v>
      </c>
      <c r="J51" s="1146"/>
    </row>
    <row r="52" spans="2:10" ht="24.75" thickBot="1" x14ac:dyDescent="0.3">
      <c r="B52" s="2075" t="s">
        <v>301</v>
      </c>
      <c r="C52" s="1166" t="s">
        <v>116</v>
      </c>
      <c r="D52" s="1167" t="s">
        <v>117</v>
      </c>
      <c r="E52" s="1168">
        <v>1204.289132104778</v>
      </c>
      <c r="F52" s="1169">
        <v>6</v>
      </c>
      <c r="G52" s="1170">
        <v>200.71485535079634</v>
      </c>
      <c r="H52" s="1170">
        <v>18.383253182490421</v>
      </c>
      <c r="I52" s="1171">
        <v>1.8015090718744081E-21</v>
      </c>
      <c r="J52" s="1146"/>
    </row>
    <row r="53" spans="2:10" x14ac:dyDescent="0.25">
      <c r="B53" s="2076"/>
      <c r="C53" s="2078" t="s">
        <v>118</v>
      </c>
      <c r="D53" s="2079"/>
      <c r="E53" s="1172">
        <v>1477176.7899514125</v>
      </c>
      <c r="F53" s="1173">
        <v>135293</v>
      </c>
      <c r="G53" s="1174">
        <v>10.918353425169169</v>
      </c>
      <c r="H53" s="1175"/>
      <c r="I53" s="1176"/>
      <c r="J53" s="1146"/>
    </row>
    <row r="54" spans="2:10" ht="15.75" thickBot="1" x14ac:dyDescent="0.3">
      <c r="B54" s="2077"/>
      <c r="C54" s="2080" t="s">
        <v>6</v>
      </c>
      <c r="D54" s="2081"/>
      <c r="E54" s="1177">
        <v>1478381.0790835172</v>
      </c>
      <c r="F54" s="1178">
        <v>135299</v>
      </c>
      <c r="G54" s="1179"/>
      <c r="H54" s="1179"/>
      <c r="I54" s="1180"/>
      <c r="J54" s="1146"/>
    </row>
    <row r="55" spans="2:10" x14ac:dyDescent="0.25">
      <c r="B55" s="1146"/>
      <c r="C55" s="1146"/>
      <c r="D55" s="1146"/>
      <c r="E55" s="1146"/>
      <c r="F55" s="1146"/>
      <c r="G55" s="1146"/>
      <c r="H55" s="1146"/>
      <c r="I55" s="1146"/>
      <c r="J55" s="1146"/>
    </row>
    <row r="56" spans="2:10" ht="15.75" thickBot="1" x14ac:dyDescent="0.3">
      <c r="B56" s="2059" t="s">
        <v>119</v>
      </c>
      <c r="C56" s="2060"/>
      <c r="D56" s="2060"/>
      <c r="E56" s="1146"/>
      <c r="F56" s="1146"/>
      <c r="G56" s="1146"/>
      <c r="H56" s="1146"/>
      <c r="I56" s="1146"/>
      <c r="J56" s="1146"/>
    </row>
    <row r="57" spans="2:10" ht="25.5" thickBot="1" x14ac:dyDescent="0.3">
      <c r="B57" s="1181" t="s">
        <v>1</v>
      </c>
      <c r="C57" s="1163" t="s">
        <v>120</v>
      </c>
      <c r="D57" s="1165" t="s">
        <v>121</v>
      </c>
      <c r="E57" s="1146"/>
      <c r="F57" s="1146"/>
      <c r="G57" s="1146"/>
      <c r="H57" s="1146"/>
      <c r="I57" s="1146"/>
      <c r="J57" s="1146"/>
    </row>
    <row r="58" spans="2:10" ht="96.75" thickBot="1" x14ac:dyDescent="0.3">
      <c r="B58" s="1150" t="s">
        <v>301</v>
      </c>
      <c r="C58" s="1182">
        <v>2.8541197168249537E-2</v>
      </c>
      <c r="D58" s="1183">
        <v>8.1459993579689532E-4</v>
      </c>
      <c r="E58" s="1146"/>
      <c r="F58" s="1146"/>
      <c r="G58" s="1146"/>
      <c r="H58" s="1146"/>
      <c r="I58" s="1146"/>
      <c r="J58" s="1146"/>
    </row>
  </sheetData>
  <mergeCells count="28">
    <mergeCell ref="B56:D56"/>
    <mergeCell ref="B38:C38"/>
    <mergeCell ref="B39:C39"/>
    <mergeCell ref="B50:I50"/>
    <mergeCell ref="B51:D51"/>
    <mergeCell ref="B52:B54"/>
    <mergeCell ref="C53:D53"/>
    <mergeCell ref="C54:D54"/>
    <mergeCell ref="B32:H32"/>
    <mergeCell ref="B33:B35"/>
    <mergeCell ref="C33:H33"/>
    <mergeCell ref="C34:D34"/>
    <mergeCell ref="E34:F34"/>
    <mergeCell ref="G34:H34"/>
    <mergeCell ref="B27:D27"/>
    <mergeCell ref="B9:C9"/>
    <mergeCell ref="B10:C10"/>
    <mergeCell ref="B21:I21"/>
    <mergeCell ref="B22:D22"/>
    <mergeCell ref="B23:B25"/>
    <mergeCell ref="C24:D24"/>
    <mergeCell ref="C25:D25"/>
    <mergeCell ref="B3:H3"/>
    <mergeCell ref="B4:B6"/>
    <mergeCell ref="C4:H4"/>
    <mergeCell ref="C5:D5"/>
    <mergeCell ref="E5:F5"/>
    <mergeCell ref="G5:H5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5"/>
  <sheetViews>
    <sheetView workbookViewId="0"/>
  </sheetViews>
  <sheetFormatPr defaultRowHeight="15" x14ac:dyDescent="0.25"/>
  <sheetData>
    <row r="2" spans="2:10" x14ac:dyDescent="0.25">
      <c r="B2" s="1184"/>
      <c r="C2" s="1184"/>
      <c r="D2" s="1184"/>
      <c r="E2" s="1184"/>
      <c r="F2" s="1184"/>
      <c r="G2" s="1184"/>
      <c r="H2" s="1184"/>
      <c r="I2" s="1184"/>
      <c r="J2" s="1184"/>
    </row>
    <row r="3" spans="2:10" ht="15.75" thickBot="1" x14ac:dyDescent="0.3">
      <c r="B3" s="2082" t="s">
        <v>2</v>
      </c>
      <c r="C3" s="2083"/>
      <c r="D3" s="2083"/>
      <c r="E3" s="2083"/>
      <c r="F3" s="2083"/>
      <c r="G3" s="2083"/>
      <c r="H3" s="2083"/>
      <c r="I3" s="1184"/>
      <c r="J3" s="1184"/>
    </row>
    <row r="4" spans="2:10" ht="15.75" thickBot="1" x14ac:dyDescent="0.3">
      <c r="B4" s="2084" t="s">
        <v>1</v>
      </c>
      <c r="C4" s="2087" t="s">
        <v>3</v>
      </c>
      <c r="D4" s="2088"/>
      <c r="E4" s="2088"/>
      <c r="F4" s="2088"/>
      <c r="G4" s="2088"/>
      <c r="H4" s="2089"/>
      <c r="I4" s="1184"/>
      <c r="J4" s="1184"/>
    </row>
    <row r="5" spans="2:10" x14ac:dyDescent="0.25">
      <c r="B5" s="2085"/>
      <c r="C5" s="2090" t="s">
        <v>4</v>
      </c>
      <c r="D5" s="2091"/>
      <c r="E5" s="2092" t="s">
        <v>5</v>
      </c>
      <c r="F5" s="2091"/>
      <c r="G5" s="2093" t="s">
        <v>6</v>
      </c>
      <c r="H5" s="2094"/>
      <c r="I5" s="1184"/>
      <c r="J5" s="1184"/>
    </row>
    <row r="6" spans="2:10" ht="15.75" thickBot="1" x14ac:dyDescent="0.3">
      <c r="B6" s="2086"/>
      <c r="C6" s="1187" t="s">
        <v>7</v>
      </c>
      <c r="D6" s="1188" t="s">
        <v>8</v>
      </c>
      <c r="E6" s="1188" t="s">
        <v>7</v>
      </c>
      <c r="F6" s="1188" t="s">
        <v>8</v>
      </c>
      <c r="G6" s="1188" t="s">
        <v>7</v>
      </c>
      <c r="H6" s="1189" t="s">
        <v>8</v>
      </c>
      <c r="I6" s="1184"/>
      <c r="J6" s="1184"/>
    </row>
    <row r="7" spans="2:10" ht="84.75" thickBot="1" x14ac:dyDescent="0.3">
      <c r="B7" s="1190" t="s">
        <v>302</v>
      </c>
      <c r="C7" s="1191">
        <v>132968</v>
      </c>
      <c r="D7" s="1192">
        <v>0.98276422764227644</v>
      </c>
      <c r="E7" s="1193">
        <v>2332</v>
      </c>
      <c r="F7" s="1192">
        <v>1.7235772357723576E-2</v>
      </c>
      <c r="G7" s="1193">
        <v>135300</v>
      </c>
      <c r="H7" s="1194">
        <v>1</v>
      </c>
      <c r="I7" s="1184"/>
      <c r="J7" s="1184"/>
    </row>
    <row r="8" spans="2:10" x14ac:dyDescent="0.25">
      <c r="B8" s="1184"/>
      <c r="C8" s="1184"/>
      <c r="D8" s="1184"/>
      <c r="E8" s="1184"/>
      <c r="F8" s="1184"/>
      <c r="G8" s="1184"/>
      <c r="H8" s="1184"/>
      <c r="I8" s="1184"/>
      <c r="J8" s="1184"/>
    </row>
    <row r="9" spans="2:10" x14ac:dyDescent="0.25">
      <c r="B9" s="2082" t="s">
        <v>10</v>
      </c>
      <c r="C9" s="2083"/>
      <c r="D9" s="2083"/>
      <c r="E9" s="1184"/>
      <c r="F9" s="1184"/>
      <c r="G9" s="1184"/>
      <c r="H9" s="1184"/>
      <c r="I9" s="1184"/>
      <c r="J9" s="1184"/>
    </row>
    <row r="10" spans="2:10" ht="15.75" thickBot="1" x14ac:dyDescent="0.3">
      <c r="B10" s="2095" t="s">
        <v>107</v>
      </c>
      <c r="C10" s="2083"/>
      <c r="D10" s="2083"/>
      <c r="E10" s="1184"/>
      <c r="F10" s="1184"/>
      <c r="G10" s="1184"/>
      <c r="H10" s="1184"/>
      <c r="I10" s="1184"/>
      <c r="J10" s="1184"/>
    </row>
    <row r="11" spans="2:10" ht="73.5" thickBot="1" x14ac:dyDescent="0.3">
      <c r="B11" s="1195" t="s">
        <v>207</v>
      </c>
      <c r="C11" s="1196" t="s">
        <v>98</v>
      </c>
      <c r="D11" s="1197" t="s">
        <v>303</v>
      </c>
      <c r="E11" s="1184"/>
      <c r="F11" s="1184"/>
      <c r="G11" s="1184"/>
      <c r="H11" s="1184"/>
      <c r="I11" s="1184"/>
      <c r="J11" s="1184"/>
    </row>
    <row r="12" spans="2:10" ht="24" x14ac:dyDescent="0.25">
      <c r="B12" s="2096" t="s">
        <v>208</v>
      </c>
      <c r="C12" s="1198" t="s">
        <v>99</v>
      </c>
      <c r="D12" s="1199">
        <v>28.67820387512214</v>
      </c>
      <c r="E12" s="1184"/>
      <c r="F12" s="1184"/>
      <c r="G12" s="1184"/>
      <c r="H12" s="1184"/>
      <c r="I12" s="1184"/>
      <c r="J12" s="1184"/>
    </row>
    <row r="13" spans="2:10" ht="24" x14ac:dyDescent="0.25">
      <c r="B13" s="2097"/>
      <c r="C13" s="1185" t="s">
        <v>100</v>
      </c>
      <c r="D13" s="1200">
        <v>37.036874451272766</v>
      </c>
      <c r="E13" s="1184"/>
      <c r="F13" s="1184"/>
      <c r="G13" s="1184"/>
      <c r="H13" s="1184"/>
      <c r="I13" s="1184"/>
      <c r="J13" s="1184"/>
    </row>
    <row r="14" spans="2:10" ht="24" x14ac:dyDescent="0.25">
      <c r="B14" s="2097"/>
      <c r="C14" s="1185" t="s">
        <v>101</v>
      </c>
      <c r="D14" s="1200">
        <v>44.503200667965565</v>
      </c>
      <c r="E14" s="1184"/>
      <c r="F14" s="1184"/>
      <c r="G14" s="1184"/>
      <c r="H14" s="1184"/>
      <c r="I14" s="1184"/>
      <c r="J14" s="1184"/>
    </row>
    <row r="15" spans="2:10" ht="24" x14ac:dyDescent="0.25">
      <c r="B15" s="2097"/>
      <c r="C15" s="1185" t="s">
        <v>102</v>
      </c>
      <c r="D15" s="1200">
        <v>41.147741147741293</v>
      </c>
      <c r="E15" s="1184"/>
      <c r="F15" s="1184"/>
      <c r="G15" s="1184"/>
      <c r="H15" s="1184"/>
      <c r="I15" s="1184"/>
      <c r="J15" s="1184"/>
    </row>
    <row r="16" spans="2:10" ht="24" x14ac:dyDescent="0.25">
      <c r="B16" s="2097"/>
      <c r="C16" s="1185" t="s">
        <v>103</v>
      </c>
      <c r="D16" s="1200">
        <v>46.120500706249231</v>
      </c>
      <c r="E16" s="1184"/>
      <c r="F16" s="1184"/>
      <c r="G16" s="1184"/>
      <c r="H16" s="1184"/>
      <c r="I16" s="1184"/>
      <c r="J16" s="1184"/>
    </row>
    <row r="17" spans="2:10" ht="24" x14ac:dyDescent="0.25">
      <c r="B17" s="2097"/>
      <c r="C17" s="1185" t="s">
        <v>104</v>
      </c>
      <c r="D17" s="1200">
        <v>45.166388620598809</v>
      </c>
      <c r="E17" s="1184"/>
      <c r="F17" s="1184"/>
      <c r="G17" s="1184"/>
      <c r="H17" s="1184"/>
      <c r="I17" s="1184"/>
      <c r="J17" s="1184"/>
    </row>
    <row r="18" spans="2:10" ht="24" x14ac:dyDescent="0.25">
      <c r="B18" s="2097"/>
      <c r="C18" s="1185" t="s">
        <v>105</v>
      </c>
      <c r="D18" s="1200">
        <v>40.828715972055278</v>
      </c>
      <c r="E18" s="1184"/>
      <c r="F18" s="1184"/>
      <c r="G18" s="1184"/>
      <c r="H18" s="1184"/>
      <c r="I18" s="1184"/>
      <c r="J18" s="1184"/>
    </row>
    <row r="19" spans="2:10" x14ac:dyDescent="0.25">
      <c r="B19" s="2098"/>
      <c r="C19" s="1201" t="s">
        <v>6</v>
      </c>
      <c r="D19" s="1202">
        <v>40.579633597923348</v>
      </c>
      <c r="E19" s="1184"/>
      <c r="F19" s="1184"/>
      <c r="G19" s="1184"/>
      <c r="H19" s="1184"/>
      <c r="I19" s="1184"/>
      <c r="J19" s="1184"/>
    </row>
    <row r="20" spans="2:10" ht="24" x14ac:dyDescent="0.25">
      <c r="B20" s="2099" t="s">
        <v>209</v>
      </c>
      <c r="C20" s="1203" t="s">
        <v>99</v>
      </c>
      <c r="D20" s="1204">
        <v>57.5</v>
      </c>
      <c r="E20" s="1184"/>
      <c r="F20" s="1184"/>
      <c r="G20" s="1184"/>
      <c r="H20" s="1184"/>
      <c r="I20" s="1184"/>
      <c r="J20" s="1184"/>
    </row>
    <row r="21" spans="2:10" ht="24" x14ac:dyDescent="0.25">
      <c r="B21" s="2097"/>
      <c r="C21" s="1185" t="s">
        <v>100</v>
      </c>
      <c r="D21" s="1200">
        <v>46.551724137931032</v>
      </c>
      <c r="E21" s="1184"/>
      <c r="F21" s="1184"/>
      <c r="G21" s="1184"/>
      <c r="H21" s="1184"/>
      <c r="I21" s="1184"/>
      <c r="J21" s="1184"/>
    </row>
    <row r="22" spans="2:10" ht="24" x14ac:dyDescent="0.25">
      <c r="B22" s="2097"/>
      <c r="C22" s="1185" t="s">
        <v>101</v>
      </c>
      <c r="D22" s="1200">
        <v>55.555555555555564</v>
      </c>
      <c r="E22" s="1184"/>
      <c r="F22" s="1184"/>
      <c r="G22" s="1184"/>
      <c r="H22" s="1184"/>
      <c r="I22" s="1184"/>
      <c r="J22" s="1184"/>
    </row>
    <row r="23" spans="2:10" ht="24" x14ac:dyDescent="0.25">
      <c r="B23" s="2097"/>
      <c r="C23" s="1185" t="s">
        <v>102</v>
      </c>
      <c r="D23" s="1200">
        <v>64.285714285714292</v>
      </c>
      <c r="E23" s="1184"/>
      <c r="F23" s="1184"/>
      <c r="G23" s="1184"/>
      <c r="H23" s="1184"/>
      <c r="I23" s="1184"/>
      <c r="J23" s="1184"/>
    </row>
    <row r="24" spans="2:10" ht="24" x14ac:dyDescent="0.25">
      <c r="B24" s="2097"/>
      <c r="C24" s="1185" t="s">
        <v>103</v>
      </c>
      <c r="D24" s="1200">
        <v>56.790123456790134</v>
      </c>
      <c r="E24" s="1184"/>
      <c r="F24" s="1184"/>
      <c r="G24" s="1184"/>
      <c r="H24" s="1184"/>
      <c r="I24" s="1184"/>
      <c r="J24" s="1184"/>
    </row>
    <row r="25" spans="2:10" ht="24" x14ac:dyDescent="0.25">
      <c r="B25" s="2097"/>
      <c r="C25" s="1185" t="s">
        <v>104</v>
      </c>
      <c r="D25" s="1200">
        <v>49.572649572649574</v>
      </c>
      <c r="E25" s="1184"/>
      <c r="F25" s="1184"/>
      <c r="G25" s="1184"/>
      <c r="H25" s="1184"/>
      <c r="I25" s="1184"/>
      <c r="J25" s="1184"/>
    </row>
    <row r="26" spans="2:10" ht="24" x14ac:dyDescent="0.25">
      <c r="B26" s="2097"/>
      <c r="C26" s="1185" t="s">
        <v>105</v>
      </c>
      <c r="D26" s="1200">
        <v>70.967741935483872</v>
      </c>
      <c r="E26" s="1184"/>
      <c r="F26" s="1184"/>
      <c r="G26" s="1184"/>
      <c r="H26" s="1184"/>
      <c r="I26" s="1184"/>
      <c r="J26" s="1184"/>
    </row>
    <row r="27" spans="2:10" x14ac:dyDescent="0.25">
      <c r="B27" s="2098"/>
      <c r="C27" s="1201" t="s">
        <v>6</v>
      </c>
      <c r="D27" s="1202">
        <v>56.192660550458719</v>
      </c>
      <c r="E27" s="1184"/>
      <c r="F27" s="1184"/>
      <c r="G27" s="1184"/>
      <c r="H27" s="1184"/>
      <c r="I27" s="1184"/>
      <c r="J27" s="1184"/>
    </row>
    <row r="28" spans="2:10" ht="24.75" thickBot="1" x14ac:dyDescent="0.3">
      <c r="B28" s="2100" t="s">
        <v>6</v>
      </c>
      <c r="C28" s="1203" t="s">
        <v>99</v>
      </c>
      <c r="D28" s="1204">
        <v>28.744335455744888</v>
      </c>
      <c r="E28" s="1184"/>
      <c r="F28" s="1184"/>
      <c r="G28" s="1184"/>
      <c r="H28" s="1184"/>
      <c r="I28" s="1184"/>
      <c r="J28" s="1184"/>
    </row>
    <row r="29" spans="2:10" ht="24" x14ac:dyDescent="0.25">
      <c r="B29" s="2097"/>
      <c r="C29" s="1185" t="s">
        <v>100</v>
      </c>
      <c r="D29" s="1200">
        <v>37.061038619844147</v>
      </c>
      <c r="E29" s="1184"/>
      <c r="F29" s="1184"/>
      <c r="G29" s="1184"/>
      <c r="H29" s="1184"/>
      <c r="I29" s="1184"/>
      <c r="J29" s="1184"/>
    </row>
    <row r="30" spans="2:10" ht="24" x14ac:dyDescent="0.25">
      <c r="B30" s="2097"/>
      <c r="C30" s="1185" t="s">
        <v>101</v>
      </c>
      <c r="D30" s="1200">
        <v>44.530816213215168</v>
      </c>
      <c r="E30" s="1184"/>
      <c r="F30" s="1184"/>
      <c r="G30" s="1184"/>
      <c r="H30" s="1184"/>
      <c r="I30" s="1184"/>
      <c r="J30" s="1184"/>
    </row>
    <row r="31" spans="2:10" ht="24" x14ac:dyDescent="0.25">
      <c r="B31" s="2097"/>
      <c r="C31" s="1185" t="s">
        <v>102</v>
      </c>
      <c r="D31" s="1200">
        <v>41.217329036877807</v>
      </c>
      <c r="E31" s="1184"/>
      <c r="F31" s="1184"/>
      <c r="G31" s="1184"/>
      <c r="H31" s="1184"/>
      <c r="I31" s="1184"/>
      <c r="J31" s="1184"/>
    </row>
    <row r="32" spans="2:10" ht="24" x14ac:dyDescent="0.25">
      <c r="B32" s="2097"/>
      <c r="C32" s="1185" t="s">
        <v>103</v>
      </c>
      <c r="D32" s="1200">
        <v>46.162429652629434</v>
      </c>
      <c r="E32" s="1184"/>
      <c r="F32" s="1184"/>
      <c r="G32" s="1184"/>
      <c r="H32" s="1184"/>
      <c r="I32" s="1184"/>
      <c r="J32" s="1184"/>
    </row>
    <row r="33" spans="2:10" ht="24" x14ac:dyDescent="0.25">
      <c r="B33" s="2097"/>
      <c r="C33" s="1185" t="s">
        <v>104</v>
      </c>
      <c r="D33" s="1200">
        <v>45.188905874645108</v>
      </c>
      <c r="E33" s="1184"/>
      <c r="F33" s="1184"/>
      <c r="G33" s="1184"/>
      <c r="H33" s="1184"/>
      <c r="I33" s="1184"/>
      <c r="J33" s="1184"/>
    </row>
    <row r="34" spans="2:10" ht="24" x14ac:dyDescent="0.25">
      <c r="B34" s="2097"/>
      <c r="C34" s="1185" t="s">
        <v>105</v>
      </c>
      <c r="D34" s="1200">
        <v>40.918480088389373</v>
      </c>
      <c r="E34" s="1184"/>
      <c r="F34" s="1184"/>
      <c r="G34" s="1184"/>
      <c r="H34" s="1184"/>
      <c r="I34" s="1184"/>
      <c r="J34" s="1184"/>
    </row>
    <row r="35" spans="2:10" ht="15.75" thickBot="1" x14ac:dyDescent="0.3">
      <c r="B35" s="2101"/>
      <c r="C35" s="1186" t="s">
        <v>6</v>
      </c>
      <c r="D35" s="1205">
        <v>40.630828470007621</v>
      </c>
      <c r="E35" s="1184"/>
      <c r="F35" s="1184"/>
      <c r="G35" s="1184"/>
      <c r="H35" s="1184"/>
      <c r="I35" s="1184"/>
      <c r="J35" s="1184"/>
    </row>
    <row r="36" spans="2:10" x14ac:dyDescent="0.25">
      <c r="B36" s="1184"/>
      <c r="C36" s="1184"/>
      <c r="D36" s="1184"/>
      <c r="E36" s="1184"/>
      <c r="F36" s="1184"/>
      <c r="G36" s="1184"/>
      <c r="H36" s="1184"/>
      <c r="I36" s="1184"/>
      <c r="J36" s="1184"/>
    </row>
    <row r="37" spans="2:10" ht="15.75" thickBot="1" x14ac:dyDescent="0.3">
      <c r="B37" s="2082" t="s">
        <v>109</v>
      </c>
      <c r="C37" s="2083"/>
      <c r="D37" s="2083"/>
      <c r="E37" s="2083"/>
      <c r="F37" s="2083"/>
      <c r="G37" s="2083"/>
      <c r="H37" s="2083"/>
      <c r="I37" s="2083"/>
      <c r="J37" s="1184"/>
    </row>
    <row r="38" spans="2:10" ht="25.5" thickBot="1" x14ac:dyDescent="0.3">
      <c r="B38" s="2084" t="s">
        <v>1</v>
      </c>
      <c r="C38" s="2102"/>
      <c r="D38" s="2103"/>
      <c r="E38" s="1206" t="s">
        <v>110</v>
      </c>
      <c r="F38" s="1207" t="s">
        <v>111</v>
      </c>
      <c r="G38" s="1207" t="s">
        <v>112</v>
      </c>
      <c r="H38" s="1207" t="s">
        <v>113</v>
      </c>
      <c r="I38" s="1208" t="s">
        <v>114</v>
      </c>
      <c r="J38" s="1184"/>
    </row>
    <row r="39" spans="2:10" ht="24.75" thickBot="1" x14ac:dyDescent="0.3">
      <c r="B39" s="2104" t="s">
        <v>304</v>
      </c>
      <c r="C39" s="1209" t="s">
        <v>116</v>
      </c>
      <c r="D39" s="1198" t="s">
        <v>117</v>
      </c>
      <c r="E39" s="1210">
        <v>105933.74441446661</v>
      </c>
      <c r="F39" s="1211">
        <v>1</v>
      </c>
      <c r="G39" s="1212">
        <v>105933.74441446661</v>
      </c>
      <c r="H39" s="1212">
        <v>43.929330382334712</v>
      </c>
      <c r="I39" s="1213">
        <v>3.4174181941257459E-11</v>
      </c>
      <c r="J39" s="1184"/>
    </row>
    <row r="40" spans="2:10" x14ac:dyDescent="0.25">
      <c r="B40" s="2097"/>
      <c r="C40" s="2105" t="s">
        <v>118</v>
      </c>
      <c r="D40" s="2106"/>
      <c r="E40" s="1214">
        <v>320641952.36352158</v>
      </c>
      <c r="F40" s="1215">
        <v>132966</v>
      </c>
      <c r="G40" s="1216">
        <v>2411.4582100952243</v>
      </c>
      <c r="H40" s="1217"/>
      <c r="I40" s="1218"/>
      <c r="J40" s="1184"/>
    </row>
    <row r="41" spans="2:10" ht="15.75" thickBot="1" x14ac:dyDescent="0.3">
      <c r="B41" s="2101"/>
      <c r="C41" s="2107" t="s">
        <v>6</v>
      </c>
      <c r="D41" s="2108"/>
      <c r="E41" s="1219">
        <v>320747886.10793602</v>
      </c>
      <c r="F41" s="1220">
        <v>132967</v>
      </c>
      <c r="G41" s="1221"/>
      <c r="H41" s="1221"/>
      <c r="I41" s="1222"/>
      <c r="J41" s="1184"/>
    </row>
    <row r="42" spans="2:10" x14ac:dyDescent="0.25">
      <c r="B42" s="1184"/>
      <c r="C42" s="1184"/>
      <c r="D42" s="1184"/>
      <c r="E42" s="1184"/>
      <c r="F42" s="1184"/>
      <c r="G42" s="1184"/>
      <c r="H42" s="1184"/>
      <c r="I42" s="1184"/>
      <c r="J42" s="1184"/>
    </row>
    <row r="43" spans="2:10" ht="15.75" thickBot="1" x14ac:dyDescent="0.3">
      <c r="B43" s="2082" t="s">
        <v>119</v>
      </c>
      <c r="C43" s="2083"/>
      <c r="D43" s="2083"/>
      <c r="E43" s="1184"/>
      <c r="F43" s="1184"/>
      <c r="G43" s="1184"/>
      <c r="H43" s="1184"/>
      <c r="I43" s="1184"/>
      <c r="J43" s="1184"/>
    </row>
    <row r="44" spans="2:10" ht="25.5" thickBot="1" x14ac:dyDescent="0.3">
      <c r="B44" s="1223" t="s">
        <v>1</v>
      </c>
      <c r="C44" s="1206" t="s">
        <v>120</v>
      </c>
      <c r="D44" s="1208" t="s">
        <v>121</v>
      </c>
      <c r="E44" s="1184"/>
      <c r="F44" s="1184"/>
      <c r="G44" s="1184"/>
      <c r="H44" s="1184"/>
      <c r="I44" s="1184"/>
      <c r="J44" s="1184"/>
    </row>
    <row r="45" spans="2:10" ht="72.75" thickBot="1" x14ac:dyDescent="0.3">
      <c r="B45" s="1190" t="s">
        <v>304</v>
      </c>
      <c r="C45" s="1224">
        <v>1.8173361280719724E-2</v>
      </c>
      <c r="D45" s="1225">
        <v>3.3027106023956289E-4</v>
      </c>
      <c r="E45" s="1184"/>
      <c r="F45" s="1184"/>
      <c r="G45" s="1184"/>
      <c r="H45" s="1184"/>
      <c r="I45" s="1184"/>
      <c r="J45" s="1184"/>
    </row>
  </sheetData>
  <mergeCells count="17">
    <mergeCell ref="B38:D38"/>
    <mergeCell ref="B39:B41"/>
    <mergeCell ref="C40:D40"/>
    <mergeCell ref="C41:D41"/>
    <mergeCell ref="B43:D43"/>
    <mergeCell ref="B37:I37"/>
    <mergeCell ref="B3:H3"/>
    <mergeCell ref="B4:B6"/>
    <mergeCell ref="C4:H4"/>
    <mergeCell ref="C5:D5"/>
    <mergeCell ref="E5:F5"/>
    <mergeCell ref="G5:H5"/>
    <mergeCell ref="B9:D9"/>
    <mergeCell ref="B10:D10"/>
    <mergeCell ref="B12:B19"/>
    <mergeCell ref="B20:B27"/>
    <mergeCell ref="B28:B35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workbookViewId="0"/>
  </sheetViews>
  <sheetFormatPr defaultRowHeight="15" x14ac:dyDescent="0.25"/>
  <sheetData>
    <row r="2" spans="2:3" x14ac:dyDescent="0.25">
      <c r="C2" t="s">
        <v>305</v>
      </c>
    </row>
    <row r="3" spans="2:3" x14ac:dyDescent="0.25">
      <c r="B3">
        <v>2009</v>
      </c>
      <c r="C3" s="1106">
        <v>3.4189893413470731</v>
      </c>
    </row>
    <row r="4" spans="2:3" x14ac:dyDescent="0.25">
      <c r="B4">
        <v>2010</v>
      </c>
      <c r="C4" s="1106">
        <v>1.4769070917673477</v>
      </c>
    </row>
    <row r="5" spans="2:3" x14ac:dyDescent="0.25">
      <c r="B5">
        <v>2011</v>
      </c>
      <c r="C5" s="1106">
        <v>1.7505193493259772</v>
      </c>
    </row>
    <row r="6" spans="2:3" x14ac:dyDescent="0.25">
      <c r="B6">
        <v>2012</v>
      </c>
      <c r="C6" s="1106">
        <v>3.3488521557757007</v>
      </c>
    </row>
    <row r="7" spans="2:3" x14ac:dyDescent="0.25">
      <c r="B7">
        <v>2013</v>
      </c>
      <c r="C7" s="1106">
        <v>11.411616402708233</v>
      </c>
    </row>
    <row r="8" spans="2:3" x14ac:dyDescent="0.25">
      <c r="B8">
        <v>2014</v>
      </c>
      <c r="C8" s="1106">
        <v>5.916397167634714</v>
      </c>
    </row>
    <row r="9" spans="2:3" x14ac:dyDescent="0.25">
      <c r="B9">
        <v>2015</v>
      </c>
      <c r="C9" s="1106">
        <v>4.84282316081313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workbookViewId="0"/>
  </sheetViews>
  <sheetFormatPr defaultRowHeight="15" x14ac:dyDescent="0.25"/>
  <sheetData>
    <row r="2" spans="2:3" x14ac:dyDescent="0.25">
      <c r="C2" t="s">
        <v>306</v>
      </c>
    </row>
    <row r="3" spans="2:3" x14ac:dyDescent="0.25">
      <c r="B3">
        <v>2009</v>
      </c>
      <c r="C3" s="1106">
        <v>84.779536988976261</v>
      </c>
    </row>
    <row r="4" spans="2:3" x14ac:dyDescent="0.25">
      <c r="B4">
        <v>2010</v>
      </c>
      <c r="C4" s="1106">
        <v>69.188937336104402</v>
      </c>
    </row>
    <row r="5" spans="2:3" x14ac:dyDescent="0.25">
      <c r="B5">
        <v>2011</v>
      </c>
      <c r="C5" s="1106">
        <v>96.695681269156069</v>
      </c>
    </row>
    <row r="6" spans="2:3" x14ac:dyDescent="0.25">
      <c r="B6">
        <v>2012</v>
      </c>
      <c r="C6" s="1106">
        <v>94.19424130165342</v>
      </c>
    </row>
    <row r="7" spans="2:3" x14ac:dyDescent="0.25">
      <c r="B7">
        <v>2013</v>
      </c>
      <c r="C7" s="1106">
        <v>88.567270846643652</v>
      </c>
    </row>
    <row r="8" spans="2:3" x14ac:dyDescent="0.25">
      <c r="B8">
        <v>2014</v>
      </c>
      <c r="C8" s="1106">
        <v>86.372482954279803</v>
      </c>
    </row>
    <row r="9" spans="2:3" x14ac:dyDescent="0.25">
      <c r="B9">
        <v>2015</v>
      </c>
      <c r="C9" s="1106">
        <v>47.938836067444626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workbookViewId="0"/>
  </sheetViews>
  <sheetFormatPr defaultRowHeight="15" x14ac:dyDescent="0.25"/>
  <sheetData>
    <row r="1" spans="2:8" x14ac:dyDescent="0.25">
      <c r="B1" s="47"/>
      <c r="C1" s="47"/>
      <c r="D1" s="47"/>
      <c r="E1" s="47"/>
      <c r="F1" s="47"/>
      <c r="G1" s="47"/>
      <c r="H1" s="47"/>
    </row>
    <row r="2" spans="2:8" ht="15.75" thickBot="1" x14ac:dyDescent="0.3">
      <c r="B2" s="1343" t="s">
        <v>2</v>
      </c>
      <c r="C2" s="1344"/>
      <c r="D2" s="1344"/>
      <c r="E2" s="1344"/>
      <c r="F2" s="1344"/>
      <c r="G2" s="1344"/>
      <c r="H2" s="1344"/>
    </row>
    <row r="3" spans="2:8" ht="15.75" thickBot="1" x14ac:dyDescent="0.3">
      <c r="B3" s="1346" t="s">
        <v>1</v>
      </c>
      <c r="C3" s="1349" t="s">
        <v>3</v>
      </c>
      <c r="D3" s="1350"/>
      <c r="E3" s="1350"/>
      <c r="F3" s="1350"/>
      <c r="G3" s="1350"/>
      <c r="H3" s="1351"/>
    </row>
    <row r="4" spans="2:8" x14ac:dyDescent="0.25">
      <c r="B4" s="1347"/>
      <c r="C4" s="1352" t="s">
        <v>4</v>
      </c>
      <c r="D4" s="1353"/>
      <c r="E4" s="1354" t="s">
        <v>5</v>
      </c>
      <c r="F4" s="1353"/>
      <c r="G4" s="1355" t="s">
        <v>6</v>
      </c>
      <c r="H4" s="1356"/>
    </row>
    <row r="5" spans="2:8" ht="15.75" thickBot="1" x14ac:dyDescent="0.3">
      <c r="B5" s="1348"/>
      <c r="C5" s="48" t="s">
        <v>7</v>
      </c>
      <c r="D5" s="49" t="s">
        <v>8</v>
      </c>
      <c r="E5" s="49" t="s">
        <v>7</v>
      </c>
      <c r="F5" s="49" t="s">
        <v>8</v>
      </c>
      <c r="G5" s="49" t="s">
        <v>7</v>
      </c>
      <c r="H5" s="50" t="s">
        <v>8</v>
      </c>
    </row>
    <row r="6" spans="2:8" ht="48.75" thickBot="1" x14ac:dyDescent="0.3">
      <c r="B6" s="51" t="s">
        <v>97</v>
      </c>
      <c r="C6" s="52">
        <v>49946</v>
      </c>
      <c r="D6" s="53">
        <v>1</v>
      </c>
      <c r="E6" s="54">
        <v>0</v>
      </c>
      <c r="F6" s="53">
        <v>0</v>
      </c>
      <c r="G6" s="54">
        <v>49946</v>
      </c>
      <c r="H6" s="55">
        <v>1</v>
      </c>
    </row>
    <row r="7" spans="2:8" x14ac:dyDescent="0.25">
      <c r="B7" s="47"/>
      <c r="C7" s="47"/>
      <c r="D7" s="47"/>
      <c r="E7" s="47"/>
      <c r="F7" s="47"/>
      <c r="G7" s="47"/>
      <c r="H7" s="47"/>
    </row>
    <row r="8" spans="2:8" x14ac:dyDescent="0.25">
      <c r="B8" s="1343" t="s">
        <v>10</v>
      </c>
      <c r="C8" s="1344"/>
      <c r="D8" s="47"/>
      <c r="E8" s="47"/>
      <c r="F8" s="47"/>
      <c r="G8" s="47"/>
      <c r="H8" s="47"/>
    </row>
    <row r="9" spans="2:8" ht="15.75" thickBot="1" x14ac:dyDescent="0.3">
      <c r="B9" s="1345" t="s">
        <v>7</v>
      </c>
      <c r="C9" s="1344"/>
      <c r="D9" s="47"/>
      <c r="E9" s="47"/>
      <c r="F9" s="47"/>
      <c r="G9" s="47"/>
      <c r="H9" s="47"/>
    </row>
    <row r="10" spans="2:8" ht="37.5" thickBot="1" x14ac:dyDescent="0.3">
      <c r="B10" s="56" t="s">
        <v>98</v>
      </c>
      <c r="C10" s="57" t="s">
        <v>12</v>
      </c>
      <c r="D10" s="47"/>
      <c r="E10" s="47"/>
      <c r="F10" s="47"/>
      <c r="G10" s="47"/>
      <c r="H10" s="47"/>
    </row>
    <row r="11" spans="2:8" ht="24" x14ac:dyDescent="0.25">
      <c r="B11" s="58" t="s">
        <v>99</v>
      </c>
      <c r="C11" s="1232">
        <v>4635</v>
      </c>
      <c r="D11" s="47"/>
      <c r="E11" s="47"/>
      <c r="F11" s="47"/>
      <c r="G11" s="47"/>
      <c r="H11" s="47"/>
    </row>
    <row r="12" spans="2:8" ht="24" x14ac:dyDescent="0.25">
      <c r="B12" s="59" t="s">
        <v>100</v>
      </c>
      <c r="C12" s="1233">
        <v>8028</v>
      </c>
      <c r="D12" s="47"/>
      <c r="E12" s="47"/>
      <c r="F12" s="47"/>
      <c r="G12" s="47"/>
      <c r="H12" s="47"/>
    </row>
    <row r="13" spans="2:8" ht="24" x14ac:dyDescent="0.25">
      <c r="B13" s="59" t="s">
        <v>101</v>
      </c>
      <c r="C13" s="1233">
        <v>6149</v>
      </c>
      <c r="D13" s="47"/>
      <c r="E13" s="47"/>
      <c r="F13" s="47"/>
      <c r="G13" s="47"/>
      <c r="H13" s="47"/>
    </row>
    <row r="14" spans="2:8" ht="24" x14ac:dyDescent="0.25">
      <c r="B14" s="59" t="s">
        <v>102</v>
      </c>
      <c r="C14" s="1233">
        <v>5330</v>
      </c>
      <c r="D14" s="47"/>
      <c r="E14" s="47"/>
      <c r="F14" s="47"/>
      <c r="G14" s="47"/>
      <c r="H14" s="47"/>
    </row>
    <row r="15" spans="2:8" ht="24" x14ac:dyDescent="0.25">
      <c r="B15" s="59" t="s">
        <v>103</v>
      </c>
      <c r="C15" s="1233">
        <v>8578</v>
      </c>
      <c r="D15" s="47"/>
      <c r="E15" s="47"/>
      <c r="F15" s="47"/>
      <c r="G15" s="47"/>
      <c r="H15" s="47"/>
    </row>
    <row r="16" spans="2:8" ht="24" x14ac:dyDescent="0.25">
      <c r="B16" s="59" t="s">
        <v>104</v>
      </c>
      <c r="C16" s="1233">
        <v>9420</v>
      </c>
      <c r="D16" s="47"/>
      <c r="E16" s="47"/>
      <c r="F16" s="47"/>
      <c r="G16" s="47"/>
      <c r="H16" s="47"/>
    </row>
    <row r="17" spans="2:8" ht="24" x14ac:dyDescent="0.25">
      <c r="B17" s="59" t="s">
        <v>105</v>
      </c>
      <c r="C17" s="1233">
        <v>7806</v>
      </c>
      <c r="D17" s="47"/>
      <c r="E17" s="47"/>
      <c r="F17" s="47"/>
      <c r="G17" s="47"/>
      <c r="H17" s="47"/>
    </row>
    <row r="18" spans="2:8" ht="15.75" thickBot="1" x14ac:dyDescent="0.3">
      <c r="B18" s="60" t="s">
        <v>6</v>
      </c>
      <c r="C18" s="61">
        <v>49946</v>
      </c>
      <c r="D18" s="47"/>
      <c r="E18" s="47"/>
      <c r="F18" s="47"/>
      <c r="G18" s="47"/>
      <c r="H18" s="47"/>
    </row>
  </sheetData>
  <mergeCells count="8">
    <mergeCell ref="B8:C8"/>
    <mergeCell ref="B9:C9"/>
    <mergeCell ref="B2:H2"/>
    <mergeCell ref="B3:B5"/>
    <mergeCell ref="C3:H3"/>
    <mergeCell ref="C4:D4"/>
    <mergeCell ref="E4:F4"/>
    <mergeCell ref="G4:H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workbookViewId="0"/>
  </sheetViews>
  <sheetFormatPr defaultRowHeight="15" x14ac:dyDescent="0.25"/>
  <cols>
    <col min="5" max="5" width="14.85546875" customWidth="1"/>
    <col min="7" max="7" width="15" customWidth="1"/>
  </cols>
  <sheetData>
    <row r="1" spans="2:10" x14ac:dyDescent="0.25">
      <c r="B1" s="62"/>
      <c r="C1" s="62"/>
      <c r="D1" s="62"/>
      <c r="E1" s="62"/>
      <c r="F1" s="62"/>
      <c r="G1" s="62"/>
      <c r="H1" s="62"/>
      <c r="I1" s="62"/>
      <c r="J1" s="62"/>
    </row>
    <row r="2" spans="2:10" ht="15.75" thickBot="1" x14ac:dyDescent="0.3">
      <c r="B2" s="1357" t="s">
        <v>2</v>
      </c>
      <c r="C2" s="1358"/>
      <c r="D2" s="1358"/>
      <c r="E2" s="1358"/>
      <c r="F2" s="1358"/>
      <c r="G2" s="1358"/>
      <c r="H2" s="1358"/>
      <c r="I2" s="62"/>
      <c r="J2" s="62"/>
    </row>
    <row r="3" spans="2:10" ht="15.75" thickBot="1" x14ac:dyDescent="0.3">
      <c r="B3" s="1359" t="s">
        <v>1</v>
      </c>
      <c r="C3" s="1362" t="s">
        <v>3</v>
      </c>
      <c r="D3" s="1363"/>
      <c r="E3" s="1363"/>
      <c r="F3" s="1363"/>
      <c r="G3" s="1363"/>
      <c r="H3" s="1364"/>
      <c r="I3" s="62"/>
      <c r="J3" s="62"/>
    </row>
    <row r="4" spans="2:10" x14ac:dyDescent="0.25">
      <c r="B4" s="1360"/>
      <c r="C4" s="1365" t="s">
        <v>4</v>
      </c>
      <c r="D4" s="1366"/>
      <c r="E4" s="1367" t="s">
        <v>5</v>
      </c>
      <c r="F4" s="1366"/>
      <c r="G4" s="1368" t="s">
        <v>6</v>
      </c>
      <c r="H4" s="1369"/>
      <c r="I4" s="62"/>
      <c r="J4" s="62"/>
    </row>
    <row r="5" spans="2:10" ht="15.75" thickBot="1" x14ac:dyDescent="0.3">
      <c r="B5" s="1361"/>
      <c r="C5" s="63" t="s">
        <v>7</v>
      </c>
      <c r="D5" s="64" t="s">
        <v>8</v>
      </c>
      <c r="E5" s="64" t="s">
        <v>7</v>
      </c>
      <c r="F5" s="64" t="s">
        <v>8</v>
      </c>
      <c r="G5" s="64" t="s">
        <v>7</v>
      </c>
      <c r="H5" s="65" t="s">
        <v>8</v>
      </c>
      <c r="I5" s="62"/>
      <c r="J5" s="62"/>
    </row>
    <row r="6" spans="2:10" ht="96.75" thickBot="1" x14ac:dyDescent="0.3">
      <c r="B6" s="66" t="s">
        <v>106</v>
      </c>
      <c r="C6" s="67">
        <v>125555</v>
      </c>
      <c r="D6" s="68">
        <v>0.98261801903330837</v>
      </c>
      <c r="E6" s="69">
        <v>2221</v>
      </c>
      <c r="F6" s="68">
        <v>1.7381980966691711E-2</v>
      </c>
      <c r="G6" s="69">
        <v>127776</v>
      </c>
      <c r="H6" s="70">
        <v>1</v>
      </c>
      <c r="I6" s="62"/>
      <c r="J6" s="62"/>
    </row>
    <row r="7" spans="2:10" x14ac:dyDescent="0.25">
      <c r="B7" s="62"/>
      <c r="C7" s="62"/>
      <c r="D7" s="62"/>
      <c r="E7" s="62"/>
      <c r="F7" s="62"/>
      <c r="G7" s="62"/>
      <c r="H7" s="62"/>
      <c r="I7" s="62"/>
      <c r="J7" s="62"/>
    </row>
    <row r="8" spans="2:10" x14ac:dyDescent="0.25">
      <c r="B8" s="1357" t="s">
        <v>10</v>
      </c>
      <c r="C8" s="1358"/>
      <c r="D8" s="62"/>
      <c r="E8" s="62"/>
      <c r="F8" s="62"/>
      <c r="G8" s="62"/>
      <c r="H8" s="62"/>
      <c r="I8" s="62"/>
      <c r="J8" s="62"/>
    </row>
    <row r="9" spans="2:10" ht="15.75" thickBot="1" x14ac:dyDescent="0.3">
      <c r="B9" s="1370" t="s">
        <v>107</v>
      </c>
      <c r="C9" s="1358"/>
      <c r="D9" s="62"/>
      <c r="E9" s="62"/>
      <c r="F9" s="62"/>
      <c r="G9" s="62"/>
      <c r="H9" s="62"/>
      <c r="I9" s="62"/>
      <c r="J9" s="62"/>
    </row>
    <row r="10" spans="2:10" ht="85.5" thickBot="1" x14ac:dyDescent="0.3">
      <c r="B10" s="71" t="s">
        <v>98</v>
      </c>
      <c r="C10" s="72" t="s">
        <v>108</v>
      </c>
      <c r="D10" s="62"/>
      <c r="E10" s="62"/>
      <c r="F10" s="62"/>
      <c r="G10" s="62"/>
      <c r="H10" s="62"/>
      <c r="I10" s="62"/>
      <c r="J10" s="62"/>
    </row>
    <row r="11" spans="2:10" ht="24" x14ac:dyDescent="0.25">
      <c r="B11" s="73" t="s">
        <v>99</v>
      </c>
      <c r="C11" s="1234">
        <v>27.784438316748517</v>
      </c>
      <c r="D11" s="62"/>
      <c r="E11" s="62"/>
      <c r="F11" s="62"/>
      <c r="G11" s="62"/>
      <c r="H11" s="62"/>
      <c r="I11" s="62"/>
      <c r="J11" s="62"/>
    </row>
    <row r="12" spans="2:10" ht="24" x14ac:dyDescent="0.25">
      <c r="B12" s="74" t="s">
        <v>100</v>
      </c>
      <c r="C12" s="1235">
        <v>36.373521815957552</v>
      </c>
      <c r="D12" s="62"/>
      <c r="E12" s="62"/>
      <c r="F12" s="62"/>
      <c r="G12" s="62"/>
      <c r="H12" s="62"/>
      <c r="I12" s="62"/>
      <c r="J12" s="62"/>
    </row>
    <row r="13" spans="2:10" ht="24" x14ac:dyDescent="0.25">
      <c r="B13" s="74" t="s">
        <v>101</v>
      </c>
      <c r="C13" s="1235">
        <v>44.119968429360547</v>
      </c>
      <c r="D13" s="62"/>
      <c r="E13" s="62"/>
      <c r="F13" s="62"/>
      <c r="G13" s="62"/>
      <c r="H13" s="62"/>
      <c r="I13" s="62"/>
      <c r="J13" s="62"/>
    </row>
    <row r="14" spans="2:10" ht="24" x14ac:dyDescent="0.25">
      <c r="B14" s="74" t="s">
        <v>102</v>
      </c>
      <c r="C14" s="1235">
        <v>40.733664501337515</v>
      </c>
      <c r="D14" s="62"/>
      <c r="E14" s="62"/>
      <c r="F14" s="62"/>
      <c r="G14" s="62"/>
      <c r="H14" s="62"/>
      <c r="I14" s="62"/>
      <c r="J14" s="62"/>
    </row>
    <row r="15" spans="2:10" ht="24" x14ac:dyDescent="0.25">
      <c r="B15" s="74" t="s">
        <v>103</v>
      </c>
      <c r="C15" s="1235">
        <v>45.085672237990146</v>
      </c>
      <c r="D15" s="62"/>
      <c r="E15" s="62"/>
      <c r="F15" s="62"/>
      <c r="G15" s="62"/>
      <c r="H15" s="62"/>
      <c r="I15" s="62"/>
      <c r="J15" s="62"/>
    </row>
    <row r="16" spans="2:10" ht="24" x14ac:dyDescent="0.25">
      <c r="B16" s="74" t="s">
        <v>104</v>
      </c>
      <c r="C16" s="1235">
        <v>44.101123595505214</v>
      </c>
      <c r="D16" s="62"/>
      <c r="E16" s="62"/>
      <c r="F16" s="62"/>
      <c r="G16" s="62"/>
      <c r="H16" s="62"/>
      <c r="I16" s="62"/>
      <c r="J16" s="62"/>
    </row>
    <row r="17" spans="2:10" ht="24" x14ac:dyDescent="0.25">
      <c r="B17" s="74" t="s">
        <v>105</v>
      </c>
      <c r="C17" s="1235">
        <v>40.249561720119594</v>
      </c>
      <c r="D17" s="62"/>
      <c r="E17" s="62"/>
      <c r="F17" s="62"/>
      <c r="G17" s="62"/>
      <c r="H17" s="62"/>
      <c r="I17" s="62"/>
      <c r="J17" s="62"/>
    </row>
    <row r="18" spans="2:10" ht="15.75" thickBot="1" x14ac:dyDescent="0.3">
      <c r="B18" s="75" t="s">
        <v>6</v>
      </c>
      <c r="C18" s="76">
        <v>39.780176018478045</v>
      </c>
      <c r="D18" s="62"/>
      <c r="E18" s="62"/>
      <c r="F18" s="62"/>
      <c r="G18" s="62"/>
      <c r="H18" s="62"/>
      <c r="I18" s="62"/>
      <c r="J18" s="62"/>
    </row>
    <row r="19" spans="2:10" x14ac:dyDescent="0.25">
      <c r="B19" s="62"/>
      <c r="C19" s="62"/>
      <c r="D19" s="62"/>
      <c r="E19" s="62"/>
      <c r="F19" s="62"/>
      <c r="G19" s="62"/>
      <c r="H19" s="62"/>
      <c r="I19" s="62"/>
      <c r="J19" s="62"/>
    </row>
    <row r="20" spans="2:10" ht="15.75" thickBot="1" x14ac:dyDescent="0.3">
      <c r="B20" s="1357" t="s">
        <v>109</v>
      </c>
      <c r="C20" s="1358"/>
      <c r="D20" s="1358"/>
      <c r="E20" s="1358"/>
      <c r="F20" s="1358"/>
      <c r="G20" s="1358"/>
      <c r="H20" s="1358"/>
      <c r="I20" s="1358"/>
      <c r="J20" s="62"/>
    </row>
    <row r="21" spans="2:10" ht="15.75" thickBot="1" x14ac:dyDescent="0.3">
      <c r="B21" s="1359" t="s">
        <v>1</v>
      </c>
      <c r="C21" s="1371"/>
      <c r="D21" s="1372"/>
      <c r="E21" s="77" t="s">
        <v>110</v>
      </c>
      <c r="F21" s="78" t="s">
        <v>111</v>
      </c>
      <c r="G21" s="78" t="s">
        <v>112</v>
      </c>
      <c r="H21" s="78" t="s">
        <v>113</v>
      </c>
      <c r="I21" s="79" t="s">
        <v>114</v>
      </c>
      <c r="J21" s="62"/>
    </row>
    <row r="22" spans="2:10" ht="24.75" thickBot="1" x14ac:dyDescent="0.3">
      <c r="B22" s="1373" t="s">
        <v>115</v>
      </c>
      <c r="C22" s="80" t="s">
        <v>116</v>
      </c>
      <c r="D22" s="81" t="s">
        <v>117</v>
      </c>
      <c r="E22" s="82">
        <v>3869651.0496399929</v>
      </c>
      <c r="F22" s="83">
        <v>6</v>
      </c>
      <c r="G22" s="84">
        <v>644941.84160666552</v>
      </c>
      <c r="H22" s="84">
        <v>272.71805524942675</v>
      </c>
      <c r="I22" s="85">
        <v>0</v>
      </c>
      <c r="J22" s="62"/>
    </row>
    <row r="23" spans="2:10" x14ac:dyDescent="0.25">
      <c r="B23" s="1374"/>
      <c r="C23" s="1376" t="s">
        <v>118</v>
      </c>
      <c r="D23" s="1377"/>
      <c r="E23" s="86">
        <v>296904281.80846983</v>
      </c>
      <c r="F23" s="87">
        <v>125548</v>
      </c>
      <c r="G23" s="88">
        <v>2364.8666789472541</v>
      </c>
      <c r="H23" s="89"/>
      <c r="I23" s="90"/>
      <c r="J23" s="62"/>
    </row>
    <row r="24" spans="2:10" ht="15.75" thickBot="1" x14ac:dyDescent="0.3">
      <c r="B24" s="1375"/>
      <c r="C24" s="1378" t="s">
        <v>6</v>
      </c>
      <c r="D24" s="1379"/>
      <c r="E24" s="91">
        <v>300773932.85810983</v>
      </c>
      <c r="F24" s="92">
        <v>125554</v>
      </c>
      <c r="G24" s="93"/>
      <c r="H24" s="93"/>
      <c r="I24" s="94"/>
      <c r="J24" s="62"/>
    </row>
    <row r="25" spans="2:10" x14ac:dyDescent="0.25">
      <c r="B25" s="62"/>
      <c r="C25" s="62"/>
      <c r="D25" s="62"/>
      <c r="E25" s="62"/>
      <c r="F25" s="62"/>
      <c r="G25" s="62"/>
      <c r="H25" s="62"/>
      <c r="I25" s="62"/>
      <c r="J25" s="62"/>
    </row>
    <row r="26" spans="2:10" ht="15.75" thickBot="1" x14ac:dyDescent="0.3">
      <c r="B26" s="1357" t="s">
        <v>119</v>
      </c>
      <c r="C26" s="1358"/>
      <c r="D26" s="1358"/>
      <c r="E26" s="62"/>
      <c r="F26" s="62"/>
      <c r="G26" s="62"/>
      <c r="H26" s="62"/>
      <c r="I26" s="62"/>
      <c r="J26" s="62"/>
    </row>
    <row r="27" spans="2:10" ht="25.5" thickBot="1" x14ac:dyDescent="0.3">
      <c r="B27" s="95" t="s">
        <v>1</v>
      </c>
      <c r="C27" s="77" t="s">
        <v>120</v>
      </c>
      <c r="D27" s="79" t="s">
        <v>121</v>
      </c>
      <c r="E27" s="62"/>
      <c r="F27" s="62"/>
      <c r="G27" s="62"/>
      <c r="H27" s="62"/>
      <c r="I27" s="62"/>
      <c r="J27" s="62"/>
    </row>
    <row r="28" spans="2:10" ht="96.75" thickBot="1" x14ac:dyDescent="0.3">
      <c r="B28" s="66" t="s">
        <v>115</v>
      </c>
      <c r="C28" s="96">
        <v>0.11342683255728583</v>
      </c>
      <c r="D28" s="97">
        <v>1.2865646343978557E-2</v>
      </c>
      <c r="E28" s="62"/>
      <c r="F28" s="62"/>
      <c r="G28" s="62"/>
      <c r="H28" s="62"/>
      <c r="I28" s="62"/>
      <c r="J28" s="62"/>
    </row>
  </sheetData>
  <mergeCells count="14">
    <mergeCell ref="B26:D26"/>
    <mergeCell ref="B8:C8"/>
    <mergeCell ref="B9:C9"/>
    <mergeCell ref="B20:I20"/>
    <mergeCell ref="B21:D21"/>
    <mergeCell ref="B22:B24"/>
    <mergeCell ref="C23:D23"/>
    <mergeCell ref="C24:D24"/>
    <mergeCell ref="B2:H2"/>
    <mergeCell ref="B3:B5"/>
    <mergeCell ref="C3:H3"/>
    <mergeCell ref="C4:D4"/>
    <mergeCell ref="E4:F4"/>
    <mergeCell ref="G4:H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106"/>
  <sheetViews>
    <sheetView workbookViewId="0"/>
  </sheetViews>
  <sheetFormatPr defaultRowHeight="15" x14ac:dyDescent="0.25"/>
  <sheetData>
    <row r="2" spans="3:11" x14ac:dyDescent="0.25">
      <c r="C2" s="1236"/>
      <c r="D2" s="1236"/>
      <c r="E2" s="1236"/>
      <c r="F2" s="1236"/>
      <c r="G2" s="1236"/>
      <c r="H2" s="1236"/>
      <c r="I2" s="1236"/>
      <c r="J2" s="1236"/>
      <c r="K2" s="1236"/>
    </row>
    <row r="3" spans="3:11" ht="15.75" thickBot="1" x14ac:dyDescent="0.3">
      <c r="C3" s="1380" t="s">
        <v>2</v>
      </c>
      <c r="D3" s="1381"/>
      <c r="E3" s="1381"/>
      <c r="F3" s="1381"/>
      <c r="G3" s="1381"/>
      <c r="H3" s="1381"/>
      <c r="I3" s="1381"/>
      <c r="J3" s="1236"/>
      <c r="K3" s="1236"/>
    </row>
    <row r="4" spans="3:11" ht="15.75" thickBot="1" x14ac:dyDescent="0.3">
      <c r="C4" s="1383" t="s">
        <v>1</v>
      </c>
      <c r="D4" s="1395" t="s">
        <v>3</v>
      </c>
      <c r="E4" s="1396"/>
      <c r="F4" s="1396"/>
      <c r="G4" s="1396"/>
      <c r="H4" s="1396"/>
      <c r="I4" s="1397"/>
      <c r="J4" s="1236"/>
      <c r="K4" s="1236"/>
    </row>
    <row r="5" spans="3:11" x14ac:dyDescent="0.25">
      <c r="C5" s="1393"/>
      <c r="D5" s="1398" t="s">
        <v>4</v>
      </c>
      <c r="E5" s="1399"/>
      <c r="F5" s="1400" t="s">
        <v>5</v>
      </c>
      <c r="G5" s="1399"/>
      <c r="H5" s="1401" t="s">
        <v>6</v>
      </c>
      <c r="I5" s="1402"/>
      <c r="J5" s="1236"/>
      <c r="K5" s="1236"/>
    </row>
    <row r="6" spans="3:11" ht="15.75" thickBot="1" x14ac:dyDescent="0.3">
      <c r="C6" s="1394"/>
      <c r="D6" s="1237" t="s">
        <v>7</v>
      </c>
      <c r="E6" s="1238" t="s">
        <v>8</v>
      </c>
      <c r="F6" s="1238" t="s">
        <v>7</v>
      </c>
      <c r="G6" s="1238" t="s">
        <v>8</v>
      </c>
      <c r="H6" s="1238" t="s">
        <v>7</v>
      </c>
      <c r="I6" s="1239" t="s">
        <v>8</v>
      </c>
      <c r="J6" s="1236"/>
      <c r="K6" s="1236"/>
    </row>
    <row r="7" spans="3:11" ht="96.75" thickBot="1" x14ac:dyDescent="0.3">
      <c r="C7" s="1240" t="s">
        <v>307</v>
      </c>
      <c r="D7" s="1241">
        <v>123224</v>
      </c>
      <c r="E7" s="1242">
        <v>0.96437515652391681</v>
      </c>
      <c r="F7" s="1243">
        <v>4552</v>
      </c>
      <c r="G7" s="1242">
        <v>3.5624843476083148E-2</v>
      </c>
      <c r="H7" s="1243">
        <v>127776</v>
      </c>
      <c r="I7" s="1244">
        <v>1</v>
      </c>
      <c r="J7" s="1236"/>
      <c r="K7" s="1236"/>
    </row>
    <row r="8" spans="3:11" x14ac:dyDescent="0.25">
      <c r="C8" s="1236"/>
      <c r="D8" s="1236"/>
      <c r="E8" s="1236"/>
      <c r="F8" s="1236"/>
      <c r="G8" s="1236"/>
      <c r="H8" s="1236"/>
      <c r="I8" s="1236"/>
      <c r="J8" s="1236"/>
      <c r="K8" s="1236"/>
    </row>
    <row r="9" spans="3:11" x14ac:dyDescent="0.25">
      <c r="C9" s="1380" t="s">
        <v>10</v>
      </c>
      <c r="D9" s="1381"/>
      <c r="E9" s="1236"/>
      <c r="F9" s="1236"/>
      <c r="G9" s="1236"/>
      <c r="H9" s="1236"/>
      <c r="I9" s="1236"/>
      <c r="J9" s="1236"/>
      <c r="K9" s="1236"/>
    </row>
    <row r="10" spans="3:11" ht="15.75" thickBot="1" x14ac:dyDescent="0.3">
      <c r="C10" s="1382" t="s">
        <v>122</v>
      </c>
      <c r="D10" s="1381"/>
      <c r="E10" s="1236"/>
      <c r="F10" s="1236"/>
      <c r="G10" s="1236"/>
      <c r="H10" s="1236"/>
      <c r="I10" s="1236"/>
      <c r="J10" s="1236"/>
      <c r="K10" s="1236"/>
    </row>
    <row r="11" spans="3:11" ht="61.5" thickBot="1" x14ac:dyDescent="0.3">
      <c r="C11" s="1245" t="s">
        <v>11</v>
      </c>
      <c r="D11" s="1246" t="s">
        <v>123</v>
      </c>
      <c r="E11" s="1236"/>
      <c r="F11" s="1236"/>
      <c r="G11" s="1236"/>
      <c r="H11" s="1236"/>
      <c r="I11" s="1236"/>
      <c r="J11" s="1236"/>
      <c r="K11" s="1236"/>
    </row>
    <row r="12" spans="3:11" x14ac:dyDescent="0.25">
      <c r="C12" s="1247" t="s">
        <v>13</v>
      </c>
      <c r="D12" s="1272">
        <v>319.52638460296998</v>
      </c>
      <c r="E12" t="s">
        <v>125</v>
      </c>
      <c r="F12" s="1236"/>
      <c r="G12" s="1236"/>
      <c r="H12" s="1236"/>
      <c r="I12" s="1236"/>
      <c r="J12" s="1236"/>
      <c r="K12" s="1236"/>
    </row>
    <row r="13" spans="3:11" x14ac:dyDescent="0.25">
      <c r="C13" s="1248" t="s">
        <v>14</v>
      </c>
      <c r="D13" s="1273">
        <v>281.7430396012295</v>
      </c>
      <c r="E13" t="s">
        <v>113</v>
      </c>
      <c r="F13" s="1236"/>
      <c r="G13" s="1236"/>
      <c r="H13" s="1236"/>
      <c r="I13" s="1236"/>
      <c r="J13" s="1236"/>
      <c r="K13" s="1236"/>
    </row>
    <row r="14" spans="3:11" x14ac:dyDescent="0.25">
      <c r="C14" s="1248" t="s">
        <v>15</v>
      </c>
      <c r="D14" s="1273">
        <v>140.10435442176987</v>
      </c>
      <c r="E14" t="s">
        <v>126</v>
      </c>
      <c r="F14" s="1236"/>
      <c r="G14" s="1236"/>
      <c r="H14" s="1236"/>
      <c r="I14" s="1236"/>
      <c r="J14" s="1236"/>
      <c r="K14" s="1236"/>
    </row>
    <row r="15" spans="3:11" x14ac:dyDescent="0.25">
      <c r="C15" s="1248" t="s">
        <v>16</v>
      </c>
      <c r="D15" s="1273">
        <v>32.634766852579993</v>
      </c>
      <c r="E15" t="s">
        <v>127</v>
      </c>
      <c r="F15" s="1236"/>
      <c r="G15" s="1236"/>
      <c r="H15" s="1236"/>
      <c r="I15" s="1236"/>
      <c r="J15" s="1236"/>
      <c r="K15" s="1236"/>
    </row>
    <row r="16" spans="3:11" x14ac:dyDescent="0.25">
      <c r="C16" s="1248" t="s">
        <v>17</v>
      </c>
      <c r="D16" s="1273">
        <v>168.6638376424003</v>
      </c>
      <c r="E16" t="s">
        <v>126</v>
      </c>
      <c r="F16" s="1236"/>
      <c r="G16" s="1236"/>
      <c r="H16" s="1236"/>
      <c r="I16" s="1236"/>
      <c r="J16" s="1236"/>
      <c r="K16" s="1236"/>
    </row>
    <row r="17" spans="3:11" x14ac:dyDescent="0.25">
      <c r="C17" s="1248" t="s">
        <v>18</v>
      </c>
      <c r="D17" s="1273">
        <v>244.15445327535019</v>
      </c>
      <c r="E17" t="s">
        <v>128</v>
      </c>
      <c r="F17" s="1236"/>
      <c r="G17" s="1236"/>
      <c r="H17" s="1236"/>
      <c r="I17" s="1236"/>
      <c r="J17" s="1236"/>
      <c r="K17" s="1236"/>
    </row>
    <row r="18" spans="3:11" x14ac:dyDescent="0.25">
      <c r="C18" s="1248" t="s">
        <v>19</v>
      </c>
      <c r="D18" s="1273">
        <v>287.34240317582993</v>
      </c>
      <c r="E18" t="s">
        <v>129</v>
      </c>
      <c r="F18" s="1236"/>
      <c r="G18" s="1236"/>
      <c r="H18" s="1236"/>
      <c r="I18" s="1236"/>
      <c r="J18" s="1236"/>
      <c r="K18" s="1236"/>
    </row>
    <row r="19" spans="3:11" x14ac:dyDescent="0.25">
      <c r="C19" s="1248" t="s">
        <v>20</v>
      </c>
      <c r="D19" s="1273">
        <v>233.60710259048017</v>
      </c>
      <c r="E19" t="s">
        <v>127</v>
      </c>
      <c r="F19" s="1236"/>
      <c r="G19" s="1236"/>
      <c r="H19" s="1236"/>
      <c r="I19" s="1236"/>
      <c r="J19" s="1236"/>
      <c r="K19" s="1236"/>
    </row>
    <row r="20" spans="3:11" x14ac:dyDescent="0.25">
      <c r="C20" s="1248" t="s">
        <v>21</v>
      </c>
      <c r="D20" s="1273">
        <v>286.96289921665004</v>
      </c>
      <c r="E20" t="s">
        <v>130</v>
      </c>
      <c r="F20" s="1236"/>
      <c r="G20" s="1236"/>
      <c r="H20" s="1236"/>
      <c r="I20" s="1236"/>
      <c r="J20" s="1236"/>
      <c r="K20" s="1236"/>
    </row>
    <row r="21" spans="3:11" x14ac:dyDescent="0.25">
      <c r="C21" s="1248" t="s">
        <v>22</v>
      </c>
      <c r="D21" s="1273">
        <v>219.52473426583984</v>
      </c>
      <c r="E21" t="s">
        <v>131</v>
      </c>
      <c r="F21" s="1236"/>
      <c r="G21" s="1236"/>
      <c r="H21" s="1236"/>
      <c r="I21" s="1236"/>
      <c r="J21" s="1236"/>
      <c r="K21" s="1236"/>
    </row>
    <row r="22" spans="3:11" x14ac:dyDescent="0.25">
      <c r="C22" s="1248" t="s">
        <v>23</v>
      </c>
      <c r="D22" s="1273">
        <v>181.19141702435005</v>
      </c>
      <c r="E22" t="s">
        <v>7</v>
      </c>
      <c r="F22" s="1236"/>
      <c r="G22" s="1236"/>
      <c r="H22" s="1236"/>
      <c r="I22" s="1236"/>
      <c r="J22" s="1236"/>
      <c r="K22" s="1236"/>
    </row>
    <row r="23" spans="3:11" x14ac:dyDescent="0.25">
      <c r="C23" s="1248" t="s">
        <v>24</v>
      </c>
      <c r="D23" s="1273">
        <v>242.8474747076506</v>
      </c>
      <c r="E23" t="s">
        <v>132</v>
      </c>
      <c r="F23" s="1236"/>
      <c r="G23" s="1236"/>
      <c r="H23" s="1236"/>
      <c r="I23" s="1236"/>
      <c r="J23" s="1236"/>
      <c r="K23" s="1236"/>
    </row>
    <row r="24" spans="3:11" x14ac:dyDescent="0.25">
      <c r="C24" s="1248" t="s">
        <v>25</v>
      </c>
      <c r="D24" s="1273">
        <v>219.45119713030033</v>
      </c>
      <c r="E24" t="s">
        <v>133</v>
      </c>
      <c r="F24" s="1236"/>
      <c r="G24" s="1236"/>
      <c r="H24" s="1236"/>
      <c r="I24" s="1236"/>
      <c r="J24" s="1236"/>
      <c r="K24" s="1236"/>
    </row>
    <row r="25" spans="3:11" x14ac:dyDescent="0.25">
      <c r="C25" s="1248" t="s">
        <v>26</v>
      </c>
      <c r="D25" s="1273">
        <v>336.06857249099022</v>
      </c>
      <c r="E25" t="s">
        <v>113</v>
      </c>
      <c r="F25" s="1236"/>
      <c r="G25" s="1236"/>
      <c r="H25" s="1236"/>
      <c r="I25" s="1236"/>
      <c r="J25" s="1236"/>
      <c r="K25" s="1236"/>
    </row>
    <row r="26" spans="3:11" x14ac:dyDescent="0.25">
      <c r="C26" s="1248" t="s">
        <v>27</v>
      </c>
      <c r="D26" s="1273">
        <v>178.2767087781798</v>
      </c>
      <c r="E26" t="s">
        <v>126</v>
      </c>
      <c r="F26" s="1236"/>
      <c r="G26" s="1236"/>
      <c r="H26" s="1236"/>
      <c r="I26" s="1236"/>
      <c r="J26" s="1236"/>
      <c r="K26" s="1236"/>
    </row>
    <row r="27" spans="3:11" x14ac:dyDescent="0.25">
      <c r="C27" s="1248" t="s">
        <v>28</v>
      </c>
      <c r="D27" s="1273">
        <v>167.84634790254992</v>
      </c>
      <c r="E27" t="s">
        <v>127</v>
      </c>
      <c r="F27" s="1236"/>
      <c r="G27" s="1236"/>
      <c r="H27" s="1236"/>
      <c r="I27" s="1236"/>
      <c r="J27" s="1236"/>
      <c r="K27" s="1236"/>
    </row>
    <row r="28" spans="3:11" x14ac:dyDescent="0.25">
      <c r="C28" s="1248" t="s">
        <v>29</v>
      </c>
      <c r="D28" s="1273">
        <v>101.88705421476004</v>
      </c>
      <c r="E28" t="s">
        <v>126</v>
      </c>
      <c r="F28" s="1236"/>
      <c r="G28" s="1236"/>
      <c r="H28" s="1236"/>
      <c r="I28" s="1236"/>
      <c r="J28" s="1236"/>
      <c r="K28" s="1236"/>
    </row>
    <row r="29" spans="3:11" x14ac:dyDescent="0.25">
      <c r="C29" s="1248" t="s">
        <v>30</v>
      </c>
      <c r="D29" s="1273">
        <v>69.614828721730049</v>
      </c>
      <c r="E29" t="s">
        <v>128</v>
      </c>
      <c r="F29" s="1236"/>
      <c r="G29" s="1236"/>
      <c r="H29" s="1236"/>
      <c r="I29" s="1236"/>
      <c r="J29" s="1236"/>
      <c r="K29" s="1236"/>
    </row>
    <row r="30" spans="3:11" x14ac:dyDescent="0.25">
      <c r="C30" s="1248" t="s">
        <v>31</v>
      </c>
      <c r="D30" s="1273">
        <v>194.38138235526984</v>
      </c>
      <c r="E30" t="s">
        <v>129</v>
      </c>
      <c r="F30" s="1236"/>
      <c r="G30" s="1236"/>
      <c r="H30" s="1236"/>
      <c r="I30" s="1236"/>
      <c r="J30" s="1236"/>
      <c r="K30" s="1236"/>
    </row>
    <row r="31" spans="3:11" x14ac:dyDescent="0.25">
      <c r="C31" s="1248" t="s">
        <v>32</v>
      </c>
      <c r="D31" s="1273">
        <v>190.7612043214103</v>
      </c>
      <c r="E31" t="s">
        <v>127</v>
      </c>
      <c r="F31" s="1236"/>
      <c r="G31" s="1236"/>
      <c r="H31" s="1236"/>
      <c r="I31" s="1236"/>
      <c r="J31" s="1236"/>
      <c r="K31" s="1236"/>
    </row>
    <row r="32" spans="3:11" x14ac:dyDescent="0.25">
      <c r="C32" s="1248" t="s">
        <v>33</v>
      </c>
      <c r="D32" s="1273">
        <v>92.613194539970138</v>
      </c>
      <c r="E32" t="s">
        <v>130</v>
      </c>
      <c r="F32" s="1236"/>
      <c r="G32" s="1236"/>
      <c r="H32" s="1236"/>
      <c r="I32" s="1236"/>
      <c r="J32" s="1236"/>
      <c r="K32" s="1236"/>
    </row>
    <row r="33" spans="3:11" x14ac:dyDescent="0.25">
      <c r="C33" s="1248" t="s">
        <v>34</v>
      </c>
      <c r="D33" s="1273">
        <v>142.22277257462994</v>
      </c>
      <c r="E33" t="s">
        <v>131</v>
      </c>
      <c r="F33" s="1236"/>
      <c r="G33" s="1236"/>
      <c r="H33" s="1236"/>
      <c r="I33" s="1236"/>
      <c r="J33" s="1236"/>
      <c r="K33" s="1236"/>
    </row>
    <row r="34" spans="3:11" x14ac:dyDescent="0.25">
      <c r="C34" s="1248" t="s">
        <v>35</v>
      </c>
      <c r="D34" s="1273">
        <v>193.62351343733997</v>
      </c>
      <c r="E34" t="s">
        <v>7</v>
      </c>
      <c r="F34" s="1236"/>
      <c r="G34" s="1236"/>
      <c r="H34" s="1236"/>
      <c r="I34" s="1236"/>
      <c r="J34" s="1236"/>
      <c r="K34" s="1236"/>
    </row>
    <row r="35" spans="3:11" x14ac:dyDescent="0.25">
      <c r="C35" s="1248" t="s">
        <v>36</v>
      </c>
      <c r="D35" s="1273">
        <v>161.23717847759991</v>
      </c>
      <c r="E35" t="s">
        <v>132</v>
      </c>
      <c r="F35" s="1236"/>
      <c r="G35" s="1236"/>
      <c r="H35" s="1236"/>
      <c r="I35" s="1236"/>
      <c r="J35" s="1236"/>
      <c r="K35" s="1236"/>
    </row>
    <row r="36" spans="3:11" x14ac:dyDescent="0.25">
      <c r="C36" s="1248" t="s">
        <v>37</v>
      </c>
      <c r="D36" s="1273">
        <v>78.269354712339947</v>
      </c>
      <c r="E36" t="s">
        <v>134</v>
      </c>
      <c r="F36" s="1236"/>
      <c r="G36" s="1236"/>
      <c r="H36" s="1236"/>
      <c r="I36" s="1236"/>
      <c r="J36" s="1236"/>
      <c r="K36" s="1236"/>
    </row>
    <row r="37" spans="3:11" x14ac:dyDescent="0.25">
      <c r="C37" s="1248" t="s">
        <v>38</v>
      </c>
      <c r="D37" s="1273">
        <v>85.271150671390018</v>
      </c>
      <c r="E37" t="s">
        <v>113</v>
      </c>
      <c r="F37" s="1236"/>
      <c r="G37" s="1236"/>
      <c r="H37" s="1236"/>
      <c r="I37" s="1236"/>
      <c r="J37" s="1236"/>
      <c r="K37" s="1236"/>
    </row>
    <row r="38" spans="3:11" x14ac:dyDescent="0.25">
      <c r="C38" s="1248" t="s">
        <v>39</v>
      </c>
      <c r="D38" s="1273">
        <v>50.061894015119989</v>
      </c>
      <c r="E38" t="s">
        <v>126</v>
      </c>
      <c r="F38" s="1236"/>
      <c r="G38" s="1236"/>
      <c r="H38" s="1236"/>
      <c r="I38" s="1236"/>
      <c r="J38" s="1236"/>
      <c r="K38" s="1236"/>
    </row>
    <row r="39" spans="3:11" x14ac:dyDescent="0.25">
      <c r="C39" s="1248" t="s">
        <v>40</v>
      </c>
      <c r="D39" s="1273">
        <v>91.98629504805983</v>
      </c>
      <c r="E39" t="s">
        <v>127</v>
      </c>
      <c r="F39" s="1236"/>
      <c r="G39" s="1236"/>
      <c r="H39" s="1236"/>
      <c r="I39" s="1236"/>
      <c r="J39" s="1236"/>
      <c r="K39" s="1236"/>
    </row>
    <row r="40" spans="3:11" x14ac:dyDescent="0.25">
      <c r="C40" s="1248" t="s">
        <v>41</v>
      </c>
      <c r="D40" s="1273">
        <v>55.811212728980031</v>
      </c>
      <c r="E40" t="s">
        <v>126</v>
      </c>
      <c r="F40" s="1236"/>
      <c r="G40" s="1236"/>
      <c r="H40" s="1236"/>
      <c r="I40" s="1236"/>
      <c r="J40" s="1236"/>
      <c r="K40" s="1236"/>
    </row>
    <row r="41" spans="3:11" x14ac:dyDescent="0.25">
      <c r="C41" s="1248" t="s">
        <v>42</v>
      </c>
      <c r="D41" s="1273">
        <v>47.67322224345007</v>
      </c>
      <c r="E41" t="s">
        <v>128</v>
      </c>
      <c r="F41" s="1236"/>
      <c r="G41" s="1236"/>
      <c r="H41" s="1236"/>
      <c r="I41" s="1236"/>
      <c r="J41" s="1236"/>
      <c r="K41" s="1236"/>
    </row>
    <row r="42" spans="3:11" x14ac:dyDescent="0.25">
      <c r="C42" s="1248" t="s">
        <v>43</v>
      </c>
      <c r="D42" s="1273">
        <v>50.538483792800101</v>
      </c>
      <c r="E42" t="s">
        <v>129</v>
      </c>
      <c r="F42" s="1236"/>
      <c r="G42" s="1236"/>
      <c r="H42" s="1236"/>
      <c r="I42" s="1236"/>
      <c r="J42" s="1236"/>
      <c r="K42" s="1236"/>
    </row>
    <row r="43" spans="3:11" x14ac:dyDescent="0.25">
      <c r="C43" s="1248" t="s">
        <v>44</v>
      </c>
      <c r="D43" s="1273">
        <v>46.896749195790001</v>
      </c>
      <c r="E43" t="s">
        <v>127</v>
      </c>
      <c r="F43" s="1236"/>
      <c r="G43" s="1236"/>
      <c r="H43" s="1236"/>
      <c r="I43" s="1236"/>
      <c r="J43" s="1236"/>
      <c r="K43" s="1236"/>
    </row>
    <row r="44" spans="3:11" x14ac:dyDescent="0.25">
      <c r="C44" s="1248" t="s">
        <v>45</v>
      </c>
      <c r="D44" s="1273">
        <v>42.10362704044995</v>
      </c>
      <c r="E44" t="s">
        <v>130</v>
      </c>
      <c r="F44" s="1236"/>
      <c r="G44" s="1236"/>
      <c r="H44" s="1236"/>
      <c r="I44" s="1236"/>
      <c r="J44" s="1236"/>
      <c r="K44" s="1236"/>
    </row>
    <row r="45" spans="3:11" x14ac:dyDescent="0.25">
      <c r="C45" s="1248" t="s">
        <v>46</v>
      </c>
      <c r="D45" s="1273">
        <v>52.137086301600029</v>
      </c>
      <c r="E45" t="s">
        <v>131</v>
      </c>
      <c r="F45" s="1236"/>
      <c r="G45" s="1236"/>
      <c r="H45" s="1236"/>
      <c r="I45" s="1236"/>
      <c r="J45" s="1236"/>
      <c r="K45" s="1236"/>
    </row>
    <row r="46" spans="3:11" x14ac:dyDescent="0.25">
      <c r="C46" s="1248" t="s">
        <v>47</v>
      </c>
      <c r="D46" s="1273">
        <v>28.422402737970053</v>
      </c>
      <c r="E46" t="s">
        <v>7</v>
      </c>
      <c r="F46" s="1236"/>
      <c r="G46" s="1236"/>
      <c r="H46" s="1236"/>
      <c r="I46" s="1236"/>
      <c r="J46" s="1236"/>
      <c r="K46" s="1236"/>
    </row>
    <row r="47" spans="3:11" x14ac:dyDescent="0.25">
      <c r="C47" s="1248" t="s">
        <v>48</v>
      </c>
      <c r="D47" s="1273">
        <v>27.494576067739999</v>
      </c>
      <c r="E47" t="s">
        <v>132</v>
      </c>
      <c r="F47" s="1236"/>
      <c r="G47" s="1236"/>
      <c r="H47" s="1236"/>
      <c r="I47" s="1236"/>
      <c r="J47" s="1236"/>
      <c r="K47" s="1236"/>
    </row>
    <row r="48" spans="3:11" x14ac:dyDescent="0.25">
      <c r="C48" s="1248" t="s">
        <v>49</v>
      </c>
      <c r="D48" s="1273">
        <v>22.392838399750012</v>
      </c>
      <c r="E48" t="s">
        <v>135</v>
      </c>
      <c r="F48" s="1236"/>
      <c r="G48" s="1236"/>
      <c r="H48" s="1236"/>
      <c r="I48" s="1236"/>
      <c r="J48" s="1236"/>
      <c r="K48" s="1236"/>
    </row>
    <row r="49" spans="3:11" x14ac:dyDescent="0.25">
      <c r="C49" s="1248" t="s">
        <v>50</v>
      </c>
      <c r="D49" s="1273">
        <v>69.437883049890104</v>
      </c>
      <c r="E49" t="s">
        <v>113</v>
      </c>
      <c r="F49" s="1236"/>
      <c r="G49" s="1236"/>
      <c r="H49" s="1236"/>
      <c r="I49" s="1236"/>
      <c r="J49" s="1236"/>
      <c r="K49" s="1236"/>
    </row>
    <row r="50" spans="3:11" x14ac:dyDescent="0.25">
      <c r="C50" s="1248" t="s">
        <v>51</v>
      </c>
      <c r="D50" s="1273">
        <v>177.27187678033994</v>
      </c>
      <c r="E50" t="s">
        <v>126</v>
      </c>
      <c r="F50" s="1236"/>
      <c r="G50" s="1236"/>
      <c r="H50" s="1236"/>
      <c r="I50" s="1236"/>
      <c r="J50" s="1236"/>
      <c r="K50" s="1236"/>
    </row>
    <row r="51" spans="3:11" x14ac:dyDescent="0.25">
      <c r="C51" s="1248" t="s">
        <v>52</v>
      </c>
      <c r="D51" s="1273">
        <v>127.5782106682701</v>
      </c>
      <c r="E51" t="s">
        <v>127</v>
      </c>
      <c r="F51" s="1236"/>
      <c r="G51" s="1236"/>
      <c r="H51" s="1236"/>
      <c r="I51" s="1236"/>
      <c r="J51" s="1236"/>
      <c r="K51" s="1236"/>
    </row>
    <row r="52" spans="3:11" x14ac:dyDescent="0.25">
      <c r="C52" s="1248" t="s">
        <v>53</v>
      </c>
      <c r="D52" s="1273">
        <v>110.10683272344004</v>
      </c>
      <c r="E52" t="s">
        <v>126</v>
      </c>
      <c r="F52" s="1236"/>
      <c r="G52" s="1236"/>
      <c r="H52" s="1236"/>
      <c r="I52" s="1236"/>
      <c r="J52" s="1236"/>
      <c r="K52" s="1236"/>
    </row>
    <row r="53" spans="3:11" x14ac:dyDescent="0.25">
      <c r="C53" s="1248" t="s">
        <v>54</v>
      </c>
      <c r="D53" s="1273">
        <v>141.65492684311005</v>
      </c>
      <c r="E53" t="s">
        <v>128</v>
      </c>
      <c r="F53" s="1236"/>
      <c r="G53" s="1236"/>
      <c r="H53" s="1236"/>
      <c r="I53" s="1236"/>
      <c r="J53" s="1236"/>
      <c r="K53" s="1236"/>
    </row>
    <row r="54" spans="3:11" x14ac:dyDescent="0.25">
      <c r="C54" s="1248" t="s">
        <v>55</v>
      </c>
      <c r="D54" s="1273">
        <v>88.571516685240141</v>
      </c>
      <c r="E54" t="s">
        <v>129</v>
      </c>
      <c r="F54" s="1236"/>
      <c r="G54" s="1236"/>
      <c r="H54" s="1236"/>
      <c r="I54" s="1236"/>
      <c r="J54" s="1236"/>
      <c r="K54" s="1236"/>
    </row>
    <row r="55" spans="3:11" x14ac:dyDescent="0.25">
      <c r="C55" s="1248" t="s">
        <v>56</v>
      </c>
      <c r="D55" s="1273">
        <v>131.12092228728011</v>
      </c>
      <c r="E55" t="s">
        <v>127</v>
      </c>
      <c r="F55" s="1236"/>
      <c r="G55" s="1236"/>
      <c r="H55" s="1236"/>
      <c r="I55" s="1236"/>
      <c r="J55" s="1236"/>
      <c r="K55" s="1236"/>
    </row>
    <row r="56" spans="3:11" x14ac:dyDescent="0.25">
      <c r="C56" s="1248" t="s">
        <v>57</v>
      </c>
      <c r="D56" s="1273">
        <v>62.097524233260017</v>
      </c>
      <c r="E56" t="s">
        <v>130</v>
      </c>
      <c r="F56" s="1236"/>
      <c r="G56" s="1236"/>
      <c r="H56" s="1236"/>
      <c r="I56" s="1236"/>
      <c r="J56" s="1236"/>
      <c r="K56" s="1236"/>
    </row>
    <row r="57" spans="3:11" x14ac:dyDescent="0.25">
      <c r="C57" s="1248" t="s">
        <v>58</v>
      </c>
      <c r="D57" s="1273">
        <v>132.78102808882019</v>
      </c>
      <c r="E57" t="s">
        <v>131</v>
      </c>
      <c r="F57" s="1236"/>
      <c r="G57" s="1236"/>
      <c r="H57" s="1236"/>
      <c r="I57" s="1236"/>
      <c r="J57" s="1236"/>
      <c r="K57" s="1236"/>
    </row>
    <row r="58" spans="3:11" x14ac:dyDescent="0.25">
      <c r="C58" s="1248" t="s">
        <v>59</v>
      </c>
      <c r="D58" s="1273">
        <v>170.45728846507001</v>
      </c>
      <c r="E58" t="s">
        <v>7</v>
      </c>
      <c r="F58" s="1236"/>
      <c r="G58" s="1236"/>
      <c r="H58" s="1236"/>
      <c r="I58" s="1236"/>
      <c r="J58" s="1236"/>
      <c r="K58" s="1236"/>
    </row>
    <row r="59" spans="3:11" x14ac:dyDescent="0.25">
      <c r="C59" s="1248" t="s">
        <v>60</v>
      </c>
      <c r="D59" s="1273">
        <v>96.335329692110008</v>
      </c>
      <c r="E59" t="s">
        <v>132</v>
      </c>
      <c r="F59" s="1236"/>
      <c r="G59" s="1236"/>
      <c r="H59" s="1236"/>
      <c r="I59" s="1236"/>
      <c r="J59" s="1236"/>
      <c r="K59" s="1236"/>
    </row>
    <row r="60" spans="3:11" x14ac:dyDescent="0.25">
      <c r="C60" s="1248" t="s">
        <v>61</v>
      </c>
      <c r="D60" s="1273">
        <v>191.15562110099984</v>
      </c>
      <c r="E60" t="s">
        <v>136</v>
      </c>
      <c r="F60" s="1236"/>
      <c r="G60" s="1236"/>
      <c r="H60" s="1236"/>
      <c r="I60" s="1236"/>
      <c r="J60" s="1236"/>
      <c r="K60" s="1236"/>
    </row>
    <row r="61" spans="3:11" x14ac:dyDescent="0.25">
      <c r="C61" s="1248" t="s">
        <v>62</v>
      </c>
      <c r="D61" s="1273">
        <v>115.41445845099992</v>
      </c>
      <c r="E61" t="s">
        <v>113</v>
      </c>
      <c r="F61" s="1236"/>
      <c r="G61" s="1236"/>
      <c r="H61" s="1236"/>
      <c r="I61" s="1236"/>
      <c r="J61" s="1236"/>
      <c r="K61" s="1236"/>
    </row>
    <row r="62" spans="3:11" x14ac:dyDescent="0.25">
      <c r="C62" s="1248" t="s">
        <v>63</v>
      </c>
      <c r="D62" s="1273">
        <v>104.16805585500022</v>
      </c>
      <c r="E62" t="s">
        <v>126</v>
      </c>
      <c r="F62" s="1236"/>
      <c r="G62" s="1236"/>
      <c r="H62" s="1236"/>
      <c r="I62" s="1236"/>
      <c r="J62" s="1236"/>
      <c r="K62" s="1236"/>
    </row>
    <row r="63" spans="3:11" x14ac:dyDescent="0.25">
      <c r="C63" s="1248" t="s">
        <v>64</v>
      </c>
      <c r="D63" s="1273">
        <v>221.54308960200004</v>
      </c>
      <c r="E63" t="s">
        <v>127</v>
      </c>
      <c r="F63" s="1236"/>
      <c r="G63" s="1236"/>
      <c r="H63" s="1236"/>
      <c r="I63" s="1236"/>
      <c r="J63" s="1236"/>
      <c r="K63" s="1236"/>
    </row>
    <row r="64" spans="3:11" x14ac:dyDescent="0.25">
      <c r="C64" s="1248" t="s">
        <v>65</v>
      </c>
      <c r="D64" s="1273">
        <v>146.48374364999967</v>
      </c>
      <c r="E64" t="s">
        <v>126</v>
      </c>
      <c r="F64" s="1236"/>
      <c r="G64" s="1236"/>
      <c r="H64" s="1236"/>
      <c r="I64" s="1236"/>
      <c r="J64" s="1236"/>
      <c r="K64" s="1236"/>
    </row>
    <row r="65" spans="3:11" x14ac:dyDescent="0.25">
      <c r="C65" s="1248" t="s">
        <v>66</v>
      </c>
      <c r="D65" s="1273">
        <v>123.36786848599981</v>
      </c>
      <c r="E65" t="s">
        <v>128</v>
      </c>
      <c r="F65" s="1236"/>
      <c r="G65" s="1236"/>
      <c r="H65" s="1236"/>
      <c r="I65" s="1236"/>
      <c r="J65" s="1236"/>
      <c r="K65" s="1236"/>
    </row>
    <row r="66" spans="3:11" x14ac:dyDescent="0.25">
      <c r="C66" s="1248" t="s">
        <v>67</v>
      </c>
      <c r="D66" s="1273">
        <v>125.44761624399989</v>
      </c>
      <c r="E66" t="s">
        <v>129</v>
      </c>
      <c r="F66" s="1236"/>
      <c r="G66" s="1236"/>
      <c r="H66" s="1236"/>
      <c r="I66" s="1236"/>
      <c r="J66" s="1236"/>
      <c r="K66" s="1236"/>
    </row>
    <row r="67" spans="3:11" x14ac:dyDescent="0.25">
      <c r="C67" s="1248" t="s">
        <v>68</v>
      </c>
      <c r="D67" s="1273">
        <v>161.35942260499976</v>
      </c>
      <c r="E67" t="s">
        <v>127</v>
      </c>
      <c r="F67" s="1236"/>
      <c r="G67" s="1236"/>
      <c r="H67" s="1236"/>
      <c r="I67" s="1236"/>
      <c r="J67" s="1236"/>
      <c r="K67" s="1236"/>
    </row>
    <row r="68" spans="3:11" x14ac:dyDescent="0.25">
      <c r="C68" s="1248" t="s">
        <v>69</v>
      </c>
      <c r="D68" s="1273">
        <v>254.64121455000003</v>
      </c>
      <c r="E68" t="s">
        <v>130</v>
      </c>
      <c r="F68" s="1236"/>
      <c r="G68" s="1236"/>
      <c r="H68" s="1236"/>
      <c r="I68" s="1236"/>
      <c r="J68" s="1236"/>
      <c r="K68" s="1236"/>
    </row>
    <row r="69" spans="3:11" x14ac:dyDescent="0.25">
      <c r="C69" s="1248" t="s">
        <v>70</v>
      </c>
      <c r="D69" s="1273">
        <v>246.84466455199973</v>
      </c>
      <c r="E69" t="s">
        <v>131</v>
      </c>
      <c r="F69" s="1236"/>
      <c r="G69" s="1236"/>
      <c r="H69" s="1236"/>
      <c r="I69" s="1236"/>
      <c r="J69" s="1236"/>
      <c r="K69" s="1236"/>
    </row>
    <row r="70" spans="3:11" x14ac:dyDescent="0.25">
      <c r="C70" s="1248" t="s">
        <v>71</v>
      </c>
      <c r="D70" s="1273">
        <v>311.07313800599968</v>
      </c>
      <c r="E70" t="s">
        <v>7</v>
      </c>
      <c r="F70" s="1236"/>
      <c r="G70" s="1236"/>
      <c r="H70" s="1236"/>
      <c r="I70" s="1236"/>
      <c r="J70" s="1236"/>
      <c r="K70" s="1236"/>
    </row>
    <row r="71" spans="3:11" x14ac:dyDescent="0.25">
      <c r="C71" s="1248" t="s">
        <v>72</v>
      </c>
      <c r="D71" s="1273">
        <v>294.74790681900009</v>
      </c>
      <c r="E71" t="s">
        <v>132</v>
      </c>
      <c r="F71" s="1236"/>
      <c r="G71" s="1236"/>
      <c r="H71" s="1236"/>
      <c r="I71" s="1236"/>
      <c r="J71" s="1236"/>
      <c r="K71" s="1236"/>
    </row>
    <row r="72" spans="3:11" x14ac:dyDescent="0.25">
      <c r="C72" s="1248" t="s">
        <v>73</v>
      </c>
      <c r="D72" s="1273">
        <v>257.40239324799967</v>
      </c>
      <c r="E72" t="s">
        <v>137</v>
      </c>
      <c r="F72" s="1236"/>
      <c r="G72" s="1236"/>
      <c r="H72" s="1236"/>
      <c r="I72" s="1236"/>
      <c r="J72" s="1236"/>
      <c r="K72" s="1236"/>
    </row>
    <row r="73" spans="3:11" x14ac:dyDescent="0.25">
      <c r="C73" s="1248" t="s">
        <v>74</v>
      </c>
      <c r="D73" s="1273">
        <v>112.26811824600007</v>
      </c>
      <c r="E73" t="s">
        <v>113</v>
      </c>
      <c r="F73" s="1236"/>
      <c r="G73" s="1236"/>
      <c r="H73" s="1236"/>
      <c r="I73" s="1236"/>
      <c r="J73" s="1236"/>
      <c r="K73" s="1236"/>
    </row>
    <row r="74" spans="3:11" x14ac:dyDescent="0.25">
      <c r="C74" s="1248" t="s">
        <v>75</v>
      </c>
      <c r="D74" s="1273">
        <v>150.09944944900019</v>
      </c>
      <c r="E74" t="s">
        <v>126</v>
      </c>
      <c r="F74" s="1236"/>
      <c r="G74" s="1236"/>
      <c r="H74" s="1236"/>
      <c r="I74" s="1236"/>
      <c r="J74" s="1236"/>
      <c r="K74" s="1236"/>
    </row>
    <row r="75" spans="3:11" x14ac:dyDescent="0.25">
      <c r="C75" s="1248" t="s">
        <v>76</v>
      </c>
      <c r="D75" s="1273">
        <v>227.6287273100005</v>
      </c>
      <c r="E75" t="s">
        <v>127</v>
      </c>
      <c r="F75" s="1236"/>
      <c r="G75" s="1236"/>
      <c r="H75" s="1236"/>
      <c r="I75" s="1236"/>
      <c r="J75" s="1236"/>
      <c r="K75" s="1236"/>
    </row>
    <row r="76" spans="3:11" x14ac:dyDescent="0.25">
      <c r="C76" s="1248" t="s">
        <v>77</v>
      </c>
      <c r="D76" s="1273">
        <v>110.71539260099999</v>
      </c>
      <c r="E76" t="s">
        <v>126</v>
      </c>
      <c r="F76" s="1236"/>
      <c r="G76" s="1236"/>
      <c r="H76" s="1236"/>
      <c r="I76" s="1236"/>
      <c r="J76" s="1236"/>
      <c r="K76" s="1236"/>
    </row>
    <row r="77" spans="3:11" x14ac:dyDescent="0.25">
      <c r="C77" s="1248" t="s">
        <v>78</v>
      </c>
      <c r="D77" s="1273">
        <v>191.87819695200008</v>
      </c>
      <c r="E77" t="s">
        <v>128</v>
      </c>
      <c r="F77" s="1236"/>
      <c r="G77" s="1236"/>
      <c r="H77" s="1236"/>
      <c r="I77" s="1236"/>
      <c r="J77" s="1236"/>
      <c r="K77" s="1236"/>
    </row>
    <row r="78" spans="3:11" x14ac:dyDescent="0.25">
      <c r="C78" s="1248" t="s">
        <v>79</v>
      </c>
      <c r="D78" s="1273">
        <v>193.17130623300022</v>
      </c>
      <c r="E78" t="s">
        <v>129</v>
      </c>
      <c r="F78" s="1236"/>
      <c r="G78" s="1236"/>
      <c r="H78" s="1236"/>
      <c r="I78" s="1236"/>
      <c r="J78" s="1236"/>
      <c r="K78" s="1236"/>
    </row>
    <row r="79" spans="3:11" x14ac:dyDescent="0.25">
      <c r="C79" s="1248" t="s">
        <v>80</v>
      </c>
      <c r="D79" s="1273">
        <v>131.33014634899979</v>
      </c>
      <c r="E79" t="s">
        <v>127</v>
      </c>
      <c r="F79" s="1236"/>
      <c r="G79" s="1236"/>
      <c r="H79" s="1236"/>
      <c r="I79" s="1236"/>
      <c r="J79" s="1236"/>
      <c r="K79" s="1236"/>
    </row>
    <row r="80" spans="3:11" x14ac:dyDescent="0.25">
      <c r="C80" s="1248" t="s">
        <v>81</v>
      </c>
      <c r="D80" s="1273">
        <v>110.69030656999981</v>
      </c>
      <c r="E80" t="s">
        <v>130</v>
      </c>
      <c r="F80" s="1236"/>
      <c r="G80" s="1236"/>
      <c r="H80" s="1236"/>
      <c r="I80" s="1236"/>
      <c r="J80" s="1236"/>
      <c r="K80" s="1236"/>
    </row>
    <row r="81" spans="3:11" x14ac:dyDescent="0.25">
      <c r="C81" s="1248" t="s">
        <v>82</v>
      </c>
      <c r="D81" s="1273">
        <v>143.99813389500025</v>
      </c>
      <c r="E81" t="s">
        <v>131</v>
      </c>
      <c r="F81" s="1236"/>
      <c r="G81" s="1236"/>
      <c r="H81" s="1236"/>
      <c r="I81" s="1236"/>
      <c r="J81" s="1236"/>
      <c r="K81" s="1236"/>
    </row>
    <row r="82" spans="3:11" x14ac:dyDescent="0.25">
      <c r="C82" s="1248" t="s">
        <v>83</v>
      </c>
      <c r="D82" s="1273">
        <v>105.65304672800021</v>
      </c>
      <c r="E82" t="s">
        <v>7</v>
      </c>
      <c r="F82" s="1236"/>
      <c r="G82" s="1236"/>
      <c r="H82" s="1236"/>
      <c r="I82" s="1236"/>
      <c r="J82" s="1236"/>
      <c r="K82" s="1236"/>
    </row>
    <row r="83" spans="3:11" x14ac:dyDescent="0.25">
      <c r="C83" s="1248" t="s">
        <v>84</v>
      </c>
      <c r="D83" s="1273">
        <v>96.895999703000101</v>
      </c>
      <c r="E83" t="s">
        <v>132</v>
      </c>
      <c r="F83" s="1236"/>
      <c r="G83" s="1236"/>
      <c r="H83" s="1236"/>
      <c r="I83" s="1236"/>
      <c r="J83" s="1236"/>
      <c r="K83" s="1236"/>
    </row>
    <row r="84" spans="3:11" x14ac:dyDescent="0.25">
      <c r="C84" s="1248" t="s">
        <v>85</v>
      </c>
      <c r="D84" s="1273">
        <v>113.12613401299991</v>
      </c>
      <c r="E84" t="s">
        <v>138</v>
      </c>
      <c r="F84" s="1236"/>
      <c r="G84" s="1236"/>
      <c r="H84" s="1236"/>
      <c r="I84" s="1236"/>
      <c r="J84" s="1236"/>
      <c r="K84" s="1236"/>
    </row>
    <row r="85" spans="3:11" x14ac:dyDescent="0.25">
      <c r="C85" s="1248" t="s">
        <v>86</v>
      </c>
      <c r="D85" s="1273">
        <v>132.19105256799998</v>
      </c>
      <c r="E85" t="s">
        <v>113</v>
      </c>
      <c r="F85" s="1236"/>
      <c r="G85" s="1236"/>
      <c r="H85" s="1236"/>
      <c r="I85" s="1236"/>
      <c r="J85" s="1236"/>
      <c r="K85" s="1236"/>
    </row>
    <row r="86" spans="3:11" x14ac:dyDescent="0.25">
      <c r="C86" s="1248" t="s">
        <v>87</v>
      </c>
      <c r="D86" s="1273">
        <v>93.440720113999788</v>
      </c>
      <c r="E86" t="s">
        <v>126</v>
      </c>
      <c r="F86" s="1236"/>
      <c r="G86" s="1236"/>
      <c r="H86" s="1236"/>
      <c r="I86" s="1236"/>
      <c r="J86" s="1236"/>
      <c r="K86" s="1236"/>
    </row>
    <row r="87" spans="3:11" x14ac:dyDescent="0.25">
      <c r="C87" s="1248" t="s">
        <v>88</v>
      </c>
      <c r="D87" s="1273">
        <v>108.01252952299984</v>
      </c>
      <c r="E87" t="s">
        <v>127</v>
      </c>
      <c r="F87" s="1236"/>
      <c r="G87" s="1236"/>
      <c r="H87" s="1236"/>
      <c r="I87" s="1236"/>
      <c r="J87" s="1236"/>
      <c r="K87" s="1236"/>
    </row>
    <row r="88" spans="3:11" x14ac:dyDescent="0.25">
      <c r="C88" s="1248" t="s">
        <v>89</v>
      </c>
      <c r="D88" s="1273">
        <v>95.260041585999957</v>
      </c>
      <c r="E88" t="s">
        <v>126</v>
      </c>
      <c r="F88" s="1236"/>
      <c r="G88" s="1236"/>
      <c r="H88" s="1236"/>
      <c r="I88" s="1236"/>
      <c r="J88" s="1236"/>
      <c r="K88" s="1236"/>
    </row>
    <row r="89" spans="3:11" x14ac:dyDescent="0.25">
      <c r="C89" s="1248" t="s">
        <v>90</v>
      </c>
      <c r="D89" s="1273">
        <v>166.95511822900039</v>
      </c>
      <c r="E89" t="s">
        <v>128</v>
      </c>
      <c r="F89" s="1236"/>
      <c r="G89" s="1236"/>
      <c r="H89" s="1236"/>
      <c r="I89" s="1236"/>
      <c r="J89" s="1236"/>
      <c r="K89" s="1236"/>
    </row>
    <row r="90" spans="3:11" x14ac:dyDescent="0.25">
      <c r="C90" s="1248" t="s">
        <v>91</v>
      </c>
      <c r="D90" s="1273">
        <v>110.96106145300013</v>
      </c>
      <c r="E90" t="s">
        <v>129</v>
      </c>
      <c r="F90" s="1236"/>
      <c r="G90" s="1236"/>
      <c r="H90" s="1236"/>
      <c r="I90" s="1236"/>
      <c r="J90" s="1236"/>
      <c r="K90" s="1236"/>
    </row>
    <row r="91" spans="3:11" x14ac:dyDescent="0.25">
      <c r="C91" s="1248" t="s">
        <v>92</v>
      </c>
      <c r="D91" s="1273">
        <v>140.51445610699983</v>
      </c>
      <c r="E91" t="s">
        <v>127</v>
      </c>
      <c r="F91" s="1236"/>
      <c r="G91" s="1236"/>
      <c r="H91" s="1236"/>
      <c r="I91" s="1236"/>
      <c r="J91" s="1236"/>
      <c r="K91" s="1236"/>
    </row>
    <row r="92" spans="3:11" x14ac:dyDescent="0.25">
      <c r="C92" s="1248" t="s">
        <v>93</v>
      </c>
      <c r="D92" s="1273">
        <v>112.25944994899993</v>
      </c>
      <c r="E92" t="s">
        <v>130</v>
      </c>
      <c r="F92" s="1236"/>
      <c r="G92" s="1236"/>
      <c r="H92" s="1236"/>
      <c r="I92" s="1236"/>
      <c r="J92" s="1236"/>
      <c r="K92" s="1236"/>
    </row>
    <row r="93" spans="3:11" x14ac:dyDescent="0.25">
      <c r="C93" s="1248" t="s">
        <v>94</v>
      </c>
      <c r="D93" s="1273">
        <v>140.13881146500015</v>
      </c>
      <c r="E93" t="s">
        <v>131</v>
      </c>
      <c r="F93" s="1236"/>
      <c r="G93" s="1236"/>
      <c r="H93" s="1236"/>
      <c r="I93" s="1236"/>
      <c r="J93" s="1236"/>
      <c r="K93" s="1236"/>
    </row>
    <row r="94" spans="3:11" x14ac:dyDescent="0.25">
      <c r="C94" s="1248" t="s">
        <v>95</v>
      </c>
      <c r="D94" s="1273">
        <v>154.70237965199999</v>
      </c>
      <c r="E94" t="s">
        <v>7</v>
      </c>
      <c r="F94" s="1236"/>
      <c r="G94" s="1236"/>
      <c r="H94" s="1236"/>
      <c r="I94" s="1236"/>
      <c r="J94" s="1236"/>
      <c r="K94" s="1236"/>
    </row>
    <row r="95" spans="3:11" x14ac:dyDescent="0.25">
      <c r="C95" s="1248" t="s">
        <v>96</v>
      </c>
      <c r="D95" s="1273">
        <v>102.51027310700005</v>
      </c>
      <c r="E95" t="s">
        <v>132</v>
      </c>
      <c r="F95" s="1236"/>
      <c r="G95" s="1236"/>
      <c r="H95" s="1236"/>
      <c r="I95" s="1236"/>
      <c r="J95" s="1236"/>
      <c r="K95" s="1236"/>
    </row>
    <row r="96" spans="3:11" ht="15.75" thickBot="1" x14ac:dyDescent="0.3">
      <c r="C96" s="1249" t="s">
        <v>6</v>
      </c>
      <c r="D96" s="1250">
        <v>12270.809099765034</v>
      </c>
      <c r="E96" s="1236"/>
      <c r="F96" s="1236"/>
      <c r="G96" s="1236"/>
      <c r="H96" s="1236"/>
      <c r="I96" s="1236"/>
      <c r="J96" s="1236"/>
      <c r="K96" s="1236"/>
    </row>
    <row r="97" spans="3:11" x14ac:dyDescent="0.25">
      <c r="C97" s="1236"/>
      <c r="D97" s="1236"/>
      <c r="E97" s="1236"/>
      <c r="F97" s="1236"/>
      <c r="G97" s="1236"/>
      <c r="H97" s="1236"/>
      <c r="I97" s="1236"/>
      <c r="J97" s="1236"/>
      <c r="K97" s="1236"/>
    </row>
    <row r="98" spans="3:11" ht="15.75" thickBot="1" x14ac:dyDescent="0.3">
      <c r="C98" s="1380" t="s">
        <v>109</v>
      </c>
      <c r="D98" s="1381"/>
      <c r="E98" s="1381"/>
      <c r="F98" s="1381"/>
      <c r="G98" s="1381"/>
      <c r="H98" s="1381"/>
      <c r="I98" s="1381"/>
      <c r="J98" s="1381"/>
      <c r="K98" s="1236"/>
    </row>
    <row r="99" spans="3:11" ht="25.5" thickBot="1" x14ac:dyDescent="0.3">
      <c r="C99" s="1383" t="s">
        <v>1</v>
      </c>
      <c r="D99" s="1384"/>
      <c r="E99" s="1385"/>
      <c r="F99" s="1251" t="s">
        <v>110</v>
      </c>
      <c r="G99" s="1252" t="s">
        <v>111</v>
      </c>
      <c r="H99" s="1252" t="s">
        <v>112</v>
      </c>
      <c r="I99" s="1252" t="s">
        <v>113</v>
      </c>
      <c r="J99" s="1253" t="s">
        <v>114</v>
      </c>
      <c r="K99" s="1236"/>
    </row>
    <row r="100" spans="3:11" ht="24.75" thickBot="1" x14ac:dyDescent="0.3">
      <c r="C100" s="1386" t="s">
        <v>308</v>
      </c>
      <c r="D100" s="1254" t="s">
        <v>116</v>
      </c>
      <c r="E100" s="1255" t="s">
        <v>117</v>
      </c>
      <c r="F100" s="1256">
        <v>287.7201771181671</v>
      </c>
      <c r="G100" s="1257">
        <v>83</v>
      </c>
      <c r="H100" s="1258">
        <v>3.466508158050206</v>
      </c>
      <c r="I100" s="1258">
        <v>4.3673469246655356</v>
      </c>
      <c r="J100" s="1259">
        <v>1.6151253101032458E-36</v>
      </c>
      <c r="K100" s="1236"/>
    </row>
    <row r="101" spans="3:11" x14ac:dyDescent="0.25">
      <c r="C101" s="1387"/>
      <c r="D101" s="1389" t="s">
        <v>118</v>
      </c>
      <c r="E101" s="1390"/>
      <c r="F101" s="1260">
        <v>97740.303654716641</v>
      </c>
      <c r="G101" s="1261">
        <v>123140</v>
      </c>
      <c r="H101" s="1262">
        <v>0.79373317894036577</v>
      </c>
      <c r="I101" s="1263"/>
      <c r="J101" s="1264"/>
      <c r="K101" s="1236"/>
    </row>
    <row r="102" spans="3:11" ht="15.75" thickBot="1" x14ac:dyDescent="0.3">
      <c r="C102" s="1388"/>
      <c r="D102" s="1391" t="s">
        <v>6</v>
      </c>
      <c r="E102" s="1392"/>
      <c r="F102" s="1265">
        <v>98028.023831834813</v>
      </c>
      <c r="G102" s="1266">
        <v>123223</v>
      </c>
      <c r="H102" s="1267"/>
      <c r="I102" s="1267"/>
      <c r="J102" s="1268"/>
      <c r="K102" s="1236"/>
    </row>
    <row r="103" spans="3:11" x14ac:dyDescent="0.25">
      <c r="C103" s="1236"/>
      <c r="D103" s="1236"/>
      <c r="E103" s="1236"/>
      <c r="F103" s="1236"/>
      <c r="G103" s="1236"/>
      <c r="H103" s="1236"/>
      <c r="I103" s="1236"/>
      <c r="J103" s="1236"/>
      <c r="K103" s="1236"/>
    </row>
    <row r="104" spans="3:11" ht="15.75" thickBot="1" x14ac:dyDescent="0.3">
      <c r="C104" s="1380" t="s">
        <v>119</v>
      </c>
      <c r="D104" s="1381"/>
      <c r="E104" s="1381"/>
      <c r="F104" s="1236"/>
      <c r="G104" s="1236"/>
      <c r="H104" s="1236"/>
      <c r="I104" s="1236"/>
      <c r="J104" s="1236"/>
      <c r="K104" s="1236"/>
    </row>
    <row r="105" spans="3:11" ht="25.5" thickBot="1" x14ac:dyDescent="0.3">
      <c r="C105" s="1269" t="s">
        <v>1</v>
      </c>
      <c r="D105" s="1251" t="s">
        <v>120</v>
      </c>
      <c r="E105" s="1253" t="s">
        <v>121</v>
      </c>
      <c r="F105" s="1236"/>
      <c r="G105" s="1236"/>
      <c r="H105" s="1236"/>
      <c r="I105" s="1236"/>
      <c r="J105" s="1236"/>
      <c r="K105" s="1236"/>
    </row>
    <row r="106" spans="3:11" ht="96.75" thickBot="1" x14ac:dyDescent="0.3">
      <c r="C106" s="1240" t="s">
        <v>308</v>
      </c>
      <c r="D106" s="1270">
        <v>5.4176386612463573E-2</v>
      </c>
      <c r="E106" s="1271">
        <v>2.9350808663831224E-3</v>
      </c>
      <c r="F106" s="1236"/>
      <c r="G106" s="1236"/>
      <c r="H106" s="1236"/>
      <c r="I106" s="1236"/>
      <c r="J106" s="1236"/>
      <c r="K106" s="1236"/>
    </row>
  </sheetData>
  <mergeCells count="14">
    <mergeCell ref="C3:I3"/>
    <mergeCell ref="C4:C6"/>
    <mergeCell ref="D4:I4"/>
    <mergeCell ref="D5:E5"/>
    <mergeCell ref="F5:G5"/>
    <mergeCell ref="H5:I5"/>
    <mergeCell ref="C104:E104"/>
    <mergeCell ref="C9:D9"/>
    <mergeCell ref="C10:D10"/>
    <mergeCell ref="C98:J98"/>
    <mergeCell ref="C99:E99"/>
    <mergeCell ref="C100:C102"/>
    <mergeCell ref="D101:E101"/>
    <mergeCell ref="D102:E10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workbookViewId="0"/>
  </sheetViews>
  <sheetFormatPr defaultRowHeight="15" x14ac:dyDescent="0.25"/>
  <sheetData>
    <row r="1" spans="2:10" x14ac:dyDescent="0.25">
      <c r="B1" s="108"/>
      <c r="C1" s="108"/>
      <c r="D1" s="108"/>
      <c r="E1" s="108"/>
      <c r="F1" s="108"/>
      <c r="G1" s="108"/>
      <c r="H1" s="108"/>
      <c r="I1" s="108"/>
      <c r="J1" s="108"/>
    </row>
    <row r="2" spans="2:10" ht="15.75" thickBot="1" x14ac:dyDescent="0.3">
      <c r="B2" s="1403" t="s">
        <v>2</v>
      </c>
      <c r="C2" s="1404"/>
      <c r="D2" s="1404"/>
      <c r="E2" s="1404"/>
      <c r="F2" s="1404"/>
      <c r="G2" s="1404"/>
      <c r="H2" s="1404"/>
      <c r="I2" s="108"/>
      <c r="J2" s="108"/>
    </row>
    <row r="3" spans="2:10" ht="15.75" thickBot="1" x14ac:dyDescent="0.3">
      <c r="B3" s="1405" t="s">
        <v>1</v>
      </c>
      <c r="C3" s="1408" t="s">
        <v>3</v>
      </c>
      <c r="D3" s="1409"/>
      <c r="E3" s="1409"/>
      <c r="F3" s="1409"/>
      <c r="G3" s="1409"/>
      <c r="H3" s="1410"/>
      <c r="I3" s="108"/>
      <c r="J3" s="108"/>
    </row>
    <row r="4" spans="2:10" x14ac:dyDescent="0.25">
      <c r="B4" s="1406"/>
      <c r="C4" s="1411" t="s">
        <v>4</v>
      </c>
      <c r="D4" s="1412"/>
      <c r="E4" s="1413" t="s">
        <v>5</v>
      </c>
      <c r="F4" s="1412"/>
      <c r="G4" s="1414" t="s">
        <v>6</v>
      </c>
      <c r="H4" s="1415"/>
      <c r="I4" s="108"/>
      <c r="J4" s="108"/>
    </row>
    <row r="5" spans="2:10" ht="15.75" thickBot="1" x14ac:dyDescent="0.3">
      <c r="B5" s="1407"/>
      <c r="C5" s="109" t="s">
        <v>7</v>
      </c>
      <c r="D5" s="110" t="s">
        <v>8</v>
      </c>
      <c r="E5" s="110" t="s">
        <v>7</v>
      </c>
      <c r="F5" s="110" t="s">
        <v>8</v>
      </c>
      <c r="G5" s="110" t="s">
        <v>7</v>
      </c>
      <c r="H5" s="111" t="s">
        <v>8</v>
      </c>
      <c r="I5" s="108"/>
      <c r="J5" s="108"/>
    </row>
    <row r="6" spans="2:10" ht="72.75" thickBot="1" x14ac:dyDescent="0.3">
      <c r="B6" s="112" t="s">
        <v>139</v>
      </c>
      <c r="C6" s="113">
        <v>123224</v>
      </c>
      <c r="D6" s="114">
        <v>0.96437515652391681</v>
      </c>
      <c r="E6" s="115">
        <v>4552</v>
      </c>
      <c r="F6" s="114">
        <v>3.5624843476083148E-2</v>
      </c>
      <c r="G6" s="115">
        <v>127776</v>
      </c>
      <c r="H6" s="116">
        <v>1</v>
      </c>
      <c r="I6" s="108"/>
      <c r="J6" s="108"/>
    </row>
    <row r="7" spans="2:10" x14ac:dyDescent="0.25">
      <c r="B7" s="108"/>
      <c r="C7" s="108"/>
      <c r="D7" s="108"/>
      <c r="E7" s="108"/>
      <c r="F7" s="108"/>
      <c r="G7" s="108"/>
      <c r="H7" s="108"/>
      <c r="I7" s="108"/>
      <c r="J7" s="108"/>
    </row>
    <row r="8" spans="2:10" x14ac:dyDescent="0.25">
      <c r="B8" s="1403" t="s">
        <v>10</v>
      </c>
      <c r="C8" s="1404"/>
      <c r="D8" s="108"/>
      <c r="E8" s="108"/>
      <c r="F8" s="108"/>
      <c r="G8" s="108"/>
      <c r="H8" s="108"/>
      <c r="I8" s="108"/>
      <c r="J8" s="108"/>
    </row>
    <row r="9" spans="2:10" ht="15.75" thickBot="1" x14ac:dyDescent="0.3">
      <c r="B9" s="1416" t="s">
        <v>122</v>
      </c>
      <c r="C9" s="1404"/>
      <c r="D9" s="108"/>
      <c r="E9" s="108"/>
      <c r="F9" s="108"/>
      <c r="G9" s="108"/>
      <c r="H9" s="108"/>
      <c r="I9" s="108"/>
      <c r="J9" s="108"/>
    </row>
    <row r="10" spans="2:10" ht="61.5" thickBot="1" x14ac:dyDescent="0.3">
      <c r="B10" s="117" t="s">
        <v>98</v>
      </c>
      <c r="C10" s="118" t="s">
        <v>123</v>
      </c>
      <c r="D10" s="108"/>
      <c r="E10" s="108"/>
      <c r="F10" s="108"/>
      <c r="G10" s="108"/>
      <c r="H10" s="108"/>
      <c r="I10" s="108"/>
      <c r="J10" s="108"/>
    </row>
    <row r="11" spans="2:10" ht="24" x14ac:dyDescent="0.25">
      <c r="B11" s="119" t="s">
        <v>99</v>
      </c>
      <c r="C11" s="1274">
        <v>2638.3028673771119</v>
      </c>
      <c r="D11" s="108"/>
      <c r="E11" s="108"/>
      <c r="F11" s="108"/>
      <c r="G11" s="108"/>
      <c r="H11" s="108"/>
      <c r="I11" s="108"/>
      <c r="J11" s="108"/>
    </row>
    <row r="12" spans="2:10" ht="24" x14ac:dyDescent="0.25">
      <c r="B12" s="120" t="s">
        <v>100</v>
      </c>
      <c r="C12" s="1275">
        <v>2047.9839549447229</v>
      </c>
      <c r="D12" s="108"/>
      <c r="E12" s="108"/>
      <c r="F12" s="108"/>
      <c r="G12" s="108"/>
      <c r="H12" s="108"/>
      <c r="I12" s="108"/>
      <c r="J12" s="108"/>
    </row>
    <row r="13" spans="2:10" ht="24" x14ac:dyDescent="0.25">
      <c r="B13" s="120" t="s">
        <v>101</v>
      </c>
      <c r="C13" s="1275">
        <v>656.66605455568936</v>
      </c>
      <c r="D13" s="108"/>
      <c r="E13" s="108"/>
      <c r="F13" s="108"/>
      <c r="G13" s="108"/>
      <c r="H13" s="108"/>
      <c r="I13" s="108"/>
      <c r="J13" s="108"/>
    </row>
    <row r="14" spans="2:10" ht="24" x14ac:dyDescent="0.25">
      <c r="B14" s="120" t="s">
        <v>102</v>
      </c>
      <c r="C14" s="1275">
        <v>1329.8061779165801</v>
      </c>
      <c r="D14" s="108"/>
      <c r="E14" s="108"/>
      <c r="F14" s="108"/>
      <c r="G14" s="108"/>
      <c r="H14" s="108"/>
      <c r="I14" s="108"/>
      <c r="J14" s="108"/>
    </row>
    <row r="15" spans="2:10" ht="24" x14ac:dyDescent="0.25">
      <c r="B15" s="120" t="s">
        <v>103</v>
      </c>
      <c r="C15" s="1275">
        <v>2296.2467999209953</v>
      </c>
      <c r="D15" s="108"/>
      <c r="E15" s="108"/>
      <c r="F15" s="108"/>
      <c r="G15" s="108"/>
      <c r="H15" s="108"/>
      <c r="I15" s="108"/>
      <c r="J15" s="108"/>
    </row>
    <row r="16" spans="2:10" ht="24" x14ac:dyDescent="0.25">
      <c r="B16" s="120" t="s">
        <v>104</v>
      </c>
      <c r="C16" s="1275">
        <v>1831.7312172839918</v>
      </c>
      <c r="D16" s="108"/>
      <c r="E16" s="108"/>
      <c r="F16" s="108"/>
      <c r="G16" s="108"/>
      <c r="H16" s="108"/>
      <c r="I16" s="108"/>
      <c r="J16" s="108"/>
    </row>
    <row r="17" spans="2:10" ht="24" x14ac:dyDescent="0.25">
      <c r="B17" s="120" t="s">
        <v>105</v>
      </c>
      <c r="C17" s="1275">
        <v>1470.0720277659998</v>
      </c>
      <c r="D17" s="108"/>
      <c r="E17" s="108"/>
      <c r="F17" s="108"/>
      <c r="G17" s="108"/>
      <c r="H17" s="108"/>
      <c r="I17" s="108"/>
      <c r="J17" s="108"/>
    </row>
    <row r="18" spans="2:10" ht="15.75" thickBot="1" x14ac:dyDescent="0.3">
      <c r="B18" s="121" t="s">
        <v>6</v>
      </c>
      <c r="C18" s="122">
        <v>12270.809099765034</v>
      </c>
      <c r="D18" s="108"/>
      <c r="E18" s="108"/>
      <c r="F18" s="108"/>
      <c r="G18" s="108"/>
      <c r="H18" s="108"/>
      <c r="I18" s="108"/>
      <c r="J18" s="108"/>
    </row>
    <row r="19" spans="2:10" x14ac:dyDescent="0.25">
      <c r="B19" s="108"/>
      <c r="C19" s="108"/>
      <c r="D19" s="108"/>
      <c r="E19" s="108"/>
      <c r="F19" s="108"/>
      <c r="G19" s="108"/>
      <c r="H19" s="108"/>
      <c r="I19" s="108"/>
      <c r="J19" s="108"/>
    </row>
    <row r="20" spans="2:10" ht="15.75" thickBot="1" x14ac:dyDescent="0.3">
      <c r="B20" s="1403" t="s">
        <v>109</v>
      </c>
      <c r="C20" s="1404"/>
      <c r="D20" s="1404"/>
      <c r="E20" s="1404"/>
      <c r="F20" s="1404"/>
      <c r="G20" s="1404"/>
      <c r="H20" s="1404"/>
      <c r="I20" s="1404"/>
      <c r="J20" s="108"/>
    </row>
    <row r="21" spans="2:10" ht="25.5" thickBot="1" x14ac:dyDescent="0.3">
      <c r="B21" s="1405" t="s">
        <v>1</v>
      </c>
      <c r="C21" s="1417"/>
      <c r="D21" s="1418"/>
      <c r="E21" s="123" t="s">
        <v>110</v>
      </c>
      <c r="F21" s="124" t="s">
        <v>111</v>
      </c>
      <c r="G21" s="124" t="s">
        <v>112</v>
      </c>
      <c r="H21" s="124" t="s">
        <v>113</v>
      </c>
      <c r="I21" s="125" t="s">
        <v>114</v>
      </c>
      <c r="J21" s="108"/>
    </row>
    <row r="22" spans="2:10" ht="24.75" thickBot="1" x14ac:dyDescent="0.3">
      <c r="B22" s="1419" t="s">
        <v>140</v>
      </c>
      <c r="C22" s="126" t="s">
        <v>116</v>
      </c>
      <c r="D22" s="127" t="s">
        <v>117</v>
      </c>
      <c r="E22" s="128">
        <v>119.01956820897411</v>
      </c>
      <c r="F22" s="129">
        <v>6</v>
      </c>
      <c r="G22" s="130">
        <v>19.836594701495684</v>
      </c>
      <c r="H22" s="130">
        <v>24.964054202338978</v>
      </c>
      <c r="I22" s="131">
        <v>8.97232716670869E-30</v>
      </c>
      <c r="J22" s="108"/>
    </row>
    <row r="23" spans="2:10" x14ac:dyDescent="0.25">
      <c r="B23" s="1420"/>
      <c r="C23" s="1422" t="s">
        <v>118</v>
      </c>
      <c r="D23" s="1423"/>
      <c r="E23" s="132">
        <v>97909.004263625844</v>
      </c>
      <c r="F23" s="133">
        <v>123217</v>
      </c>
      <c r="G23" s="134">
        <v>0.79460629834865193</v>
      </c>
      <c r="H23" s="135"/>
      <c r="I23" s="136"/>
      <c r="J23" s="108"/>
    </row>
    <row r="24" spans="2:10" ht="15.75" thickBot="1" x14ac:dyDescent="0.3">
      <c r="B24" s="1421"/>
      <c r="C24" s="1424" t="s">
        <v>6</v>
      </c>
      <c r="D24" s="1425"/>
      <c r="E24" s="137">
        <v>98028.023831834813</v>
      </c>
      <c r="F24" s="138">
        <v>123223</v>
      </c>
      <c r="G24" s="139"/>
      <c r="H24" s="139"/>
      <c r="I24" s="140"/>
      <c r="J24" s="108"/>
    </row>
    <row r="25" spans="2:10" x14ac:dyDescent="0.25">
      <c r="B25" s="108"/>
      <c r="C25" s="108"/>
      <c r="D25" s="108"/>
      <c r="E25" s="108"/>
      <c r="F25" s="108"/>
      <c r="G25" s="108"/>
      <c r="H25" s="108"/>
      <c r="I25" s="108"/>
      <c r="J25" s="108"/>
    </row>
    <row r="26" spans="2:10" ht="15.75" thickBot="1" x14ac:dyDescent="0.3">
      <c r="B26" s="1403" t="s">
        <v>119</v>
      </c>
      <c r="C26" s="1404"/>
      <c r="D26" s="1404"/>
      <c r="E26" s="108"/>
      <c r="F26" s="108"/>
      <c r="G26" s="108"/>
      <c r="H26" s="108"/>
      <c r="I26" s="108"/>
      <c r="J26" s="108"/>
    </row>
    <row r="27" spans="2:10" ht="25.5" thickBot="1" x14ac:dyDescent="0.3">
      <c r="B27" s="141" t="s">
        <v>1</v>
      </c>
      <c r="C27" s="123" t="s">
        <v>120</v>
      </c>
      <c r="D27" s="125" t="s">
        <v>121</v>
      </c>
      <c r="E27" s="108"/>
      <c r="F27" s="108"/>
      <c r="G27" s="108"/>
      <c r="H27" s="108"/>
      <c r="I27" s="108"/>
      <c r="J27" s="108"/>
    </row>
    <row r="28" spans="2:10" ht="72.75" thickBot="1" x14ac:dyDescent="0.3">
      <c r="B28" s="112" t="s">
        <v>140</v>
      </c>
      <c r="C28" s="142">
        <v>3.4844485905275592E-2</v>
      </c>
      <c r="D28" s="143">
        <v>1.2141381980029493E-3</v>
      </c>
      <c r="E28" s="108"/>
      <c r="F28" s="108"/>
      <c r="G28" s="108"/>
      <c r="H28" s="108"/>
      <c r="I28" s="108"/>
      <c r="J28" s="108"/>
    </row>
  </sheetData>
  <mergeCells count="14">
    <mergeCell ref="B26:D26"/>
    <mergeCell ref="B8:C8"/>
    <mergeCell ref="B9:C9"/>
    <mergeCell ref="B20:I20"/>
    <mergeCell ref="B21:D21"/>
    <mergeCell ref="B22:B24"/>
    <mergeCell ref="C23:D23"/>
    <mergeCell ref="C24:D24"/>
    <mergeCell ref="B2:H2"/>
    <mergeCell ref="B3:B5"/>
    <mergeCell ref="C3:H3"/>
    <mergeCell ref="C4:D4"/>
    <mergeCell ref="E4:F4"/>
    <mergeCell ref="G4:H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workbookViewId="0"/>
  </sheetViews>
  <sheetFormatPr defaultRowHeight="15" x14ac:dyDescent="0.25"/>
  <sheetData>
    <row r="1" spans="2:8" x14ac:dyDescent="0.25">
      <c r="B1" s="144"/>
      <c r="C1" s="144"/>
      <c r="D1" s="144"/>
      <c r="E1" s="144"/>
      <c r="F1" s="144"/>
      <c r="G1" s="144"/>
      <c r="H1" s="144"/>
    </row>
    <row r="2" spans="2:8" ht="15.75" thickBot="1" x14ac:dyDescent="0.3">
      <c r="B2" s="1426" t="s">
        <v>2</v>
      </c>
      <c r="C2" s="1427"/>
      <c r="D2" s="1427"/>
      <c r="E2" s="1427"/>
      <c r="F2" s="1427"/>
      <c r="G2" s="1427"/>
      <c r="H2" s="1427"/>
    </row>
    <row r="3" spans="2:8" ht="15.75" thickBot="1" x14ac:dyDescent="0.3">
      <c r="B3" s="1429" t="s">
        <v>1</v>
      </c>
      <c r="C3" s="1432" t="s">
        <v>3</v>
      </c>
      <c r="D3" s="1433"/>
      <c r="E3" s="1433"/>
      <c r="F3" s="1433"/>
      <c r="G3" s="1433"/>
      <c r="H3" s="1434"/>
    </row>
    <row r="4" spans="2:8" x14ac:dyDescent="0.25">
      <c r="B4" s="1430"/>
      <c r="C4" s="1435" t="s">
        <v>4</v>
      </c>
      <c r="D4" s="1436"/>
      <c r="E4" s="1437" t="s">
        <v>5</v>
      </c>
      <c r="F4" s="1436"/>
      <c r="G4" s="1438" t="s">
        <v>6</v>
      </c>
      <c r="H4" s="1439"/>
    </row>
    <row r="5" spans="2:8" ht="15.75" thickBot="1" x14ac:dyDescent="0.3">
      <c r="B5" s="1431"/>
      <c r="C5" s="145" t="s">
        <v>7</v>
      </c>
      <c r="D5" s="146" t="s">
        <v>8</v>
      </c>
      <c r="E5" s="146" t="s">
        <v>7</v>
      </c>
      <c r="F5" s="146" t="s">
        <v>8</v>
      </c>
      <c r="G5" s="146" t="s">
        <v>7</v>
      </c>
      <c r="H5" s="147" t="s">
        <v>8</v>
      </c>
    </row>
    <row r="6" spans="2:8" ht="72.75" thickBot="1" x14ac:dyDescent="0.3">
      <c r="B6" s="148" t="s">
        <v>139</v>
      </c>
      <c r="C6" s="149">
        <v>48694</v>
      </c>
      <c r="D6" s="150">
        <v>0.97493292756176675</v>
      </c>
      <c r="E6" s="151">
        <v>1252</v>
      </c>
      <c r="F6" s="150">
        <v>2.5067072438233293E-2</v>
      </c>
      <c r="G6" s="151">
        <v>49946</v>
      </c>
      <c r="H6" s="152">
        <v>1</v>
      </c>
    </row>
    <row r="7" spans="2:8" x14ac:dyDescent="0.25">
      <c r="B7" s="144"/>
      <c r="C7" s="144"/>
      <c r="D7" s="144"/>
      <c r="E7" s="144"/>
      <c r="F7" s="144"/>
      <c r="G7" s="144"/>
      <c r="H7" s="144"/>
    </row>
    <row r="8" spans="2:8" x14ac:dyDescent="0.25">
      <c r="B8" s="1426" t="s">
        <v>10</v>
      </c>
      <c r="C8" s="1427"/>
      <c r="D8" s="144"/>
      <c r="E8" s="144"/>
      <c r="F8" s="144"/>
      <c r="G8" s="144"/>
      <c r="H8" s="144"/>
    </row>
    <row r="9" spans="2:8" ht="15.75" thickBot="1" x14ac:dyDescent="0.3">
      <c r="B9" s="1428" t="s">
        <v>122</v>
      </c>
      <c r="C9" s="1427"/>
      <c r="D9" s="144"/>
      <c r="E9" s="144"/>
      <c r="F9" s="144"/>
      <c r="G9" s="144"/>
      <c r="H9" s="144"/>
    </row>
    <row r="10" spans="2:8" ht="61.5" thickBot="1" x14ac:dyDescent="0.3">
      <c r="B10" s="153" t="s">
        <v>98</v>
      </c>
      <c r="C10" s="154" t="s">
        <v>123</v>
      </c>
      <c r="D10" s="144"/>
      <c r="E10" s="144"/>
      <c r="F10" s="144"/>
      <c r="G10" s="144"/>
      <c r="H10" s="144"/>
    </row>
    <row r="11" spans="2:8" ht="24" x14ac:dyDescent="0.25">
      <c r="B11" s="155" t="s">
        <v>99</v>
      </c>
      <c r="C11" s="1276">
        <v>1134.2898948014074</v>
      </c>
      <c r="D11" s="144"/>
      <c r="E11" s="144"/>
      <c r="F11" s="144"/>
      <c r="G11" s="144"/>
      <c r="H11" s="144"/>
    </row>
    <row r="12" spans="2:8" ht="24" x14ac:dyDescent="0.25">
      <c r="B12" s="156" t="s">
        <v>100</v>
      </c>
      <c r="C12" s="1277">
        <v>1088.7662081385326</v>
      </c>
      <c r="D12" s="144"/>
      <c r="E12" s="144"/>
      <c r="F12" s="144"/>
      <c r="G12" s="144"/>
      <c r="H12" s="144"/>
    </row>
    <row r="13" spans="2:8" ht="24" x14ac:dyDescent="0.25">
      <c r="B13" s="156" t="s">
        <v>101</v>
      </c>
      <c r="C13" s="1277">
        <v>366.82988390633113</v>
      </c>
      <c r="D13" s="144"/>
      <c r="E13" s="144"/>
      <c r="F13" s="144"/>
      <c r="G13" s="144"/>
      <c r="H13" s="144"/>
    </row>
    <row r="14" spans="2:8" ht="24" x14ac:dyDescent="0.25">
      <c r="B14" s="156" t="s">
        <v>102</v>
      </c>
      <c r="C14" s="1277">
        <v>710.64507505978872</v>
      </c>
      <c r="D14" s="144"/>
      <c r="E14" s="144"/>
      <c r="F14" s="144"/>
      <c r="G14" s="144"/>
      <c r="H14" s="144"/>
    </row>
    <row r="15" spans="2:8" ht="24" x14ac:dyDescent="0.25">
      <c r="B15" s="156" t="s">
        <v>103</v>
      </c>
      <c r="C15" s="1277">
        <v>1393.2092201610062</v>
      </c>
      <c r="D15" s="144"/>
      <c r="E15" s="144"/>
      <c r="F15" s="144"/>
      <c r="G15" s="144"/>
      <c r="H15" s="144"/>
    </row>
    <row r="16" spans="2:8" ht="24" x14ac:dyDescent="0.25">
      <c r="B16" s="156" t="s">
        <v>104</v>
      </c>
      <c r="C16" s="1277">
        <v>1018.5507208180022</v>
      </c>
      <c r="D16" s="144"/>
      <c r="E16" s="144"/>
      <c r="F16" s="144"/>
      <c r="G16" s="144"/>
      <c r="H16" s="144"/>
    </row>
    <row r="17" spans="2:8" ht="24" x14ac:dyDescent="0.25">
      <c r="B17" s="156" t="s">
        <v>105</v>
      </c>
      <c r="C17" s="1277">
        <v>599.04373349799869</v>
      </c>
      <c r="D17" s="144"/>
      <c r="E17" s="144"/>
      <c r="F17" s="144"/>
      <c r="G17" s="144"/>
      <c r="H17" s="144"/>
    </row>
    <row r="18" spans="2:8" ht="15.75" thickBot="1" x14ac:dyDescent="0.3">
      <c r="B18" s="157" t="s">
        <v>6</v>
      </c>
      <c r="C18" s="158">
        <v>6311.3347363830599</v>
      </c>
      <c r="D18" s="144"/>
      <c r="E18" s="144"/>
      <c r="F18" s="144"/>
      <c r="G18" s="144"/>
      <c r="H18" s="144"/>
    </row>
  </sheetData>
  <mergeCells count="8">
    <mergeCell ref="B8:C8"/>
    <mergeCell ref="B9:C9"/>
    <mergeCell ref="B2:H2"/>
    <mergeCell ref="B3:B5"/>
    <mergeCell ref="C3:H3"/>
    <mergeCell ref="C4:D4"/>
    <mergeCell ref="E4:F4"/>
    <mergeCell ref="G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48</vt:i4>
      </vt:variant>
    </vt:vector>
  </HeadingPairs>
  <TitlesOfParts>
    <vt:vector size="48" baseType="lpstr">
      <vt:lpstr>cover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2.2.1</vt:lpstr>
      <vt:lpstr>2.2.2</vt:lpstr>
      <vt:lpstr>2.2.3</vt:lpstr>
      <vt:lpstr>2.2.4</vt:lpstr>
      <vt:lpstr>2.2.5</vt:lpstr>
      <vt:lpstr>2.2.6</vt:lpstr>
      <vt:lpstr>2.3.1</vt:lpstr>
      <vt:lpstr>2.3.2</vt:lpstr>
      <vt:lpstr>2.3.3</vt:lpstr>
      <vt:lpstr>2.3.4</vt:lpstr>
      <vt:lpstr>2.3.5</vt:lpstr>
      <vt:lpstr>2.3.6</vt:lpstr>
      <vt:lpstr>3.2.1</vt:lpstr>
      <vt:lpstr>3.2.2</vt:lpstr>
      <vt:lpstr>3.2.3</vt:lpstr>
      <vt:lpstr>3.2.4</vt:lpstr>
      <vt:lpstr>3.2.5</vt:lpstr>
      <vt:lpstr>3.2.6</vt:lpstr>
      <vt:lpstr>3.3.1</vt:lpstr>
      <vt:lpstr>3.3.2</vt:lpstr>
      <vt:lpstr>3.3.3</vt:lpstr>
      <vt:lpstr>3.3.4</vt:lpstr>
      <vt:lpstr>3.3.5</vt:lpstr>
      <vt:lpstr>4.2.1</vt:lpstr>
      <vt:lpstr>4.2.2</vt:lpstr>
      <vt:lpstr>4.2.3</vt:lpstr>
      <vt:lpstr>4.2.4</vt:lpstr>
      <vt:lpstr>4.2.5</vt:lpstr>
      <vt:lpstr>4.2.6</vt:lpstr>
      <vt:lpstr>4.3.1</vt:lpstr>
      <vt:lpstr>4.3.2</vt:lpstr>
      <vt:lpstr>4.3.3</vt:lpstr>
      <vt:lpstr>M2.1</vt:lpstr>
      <vt:lpstr>M2.2</vt:lpstr>
      <vt:lpstr>M2.3</vt:lpstr>
      <vt:lpstr>M2.4</vt:lpstr>
      <vt:lpstr>M2.5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CRCB</dc:creator>
  <dcterms:created xsi:type="dcterms:W3CDTF">2016-03-07T20:21:27Z</dcterms:created>
  <dcterms:modified xsi:type="dcterms:W3CDTF">2016-03-08T21:33:20Z</dcterms:modified>
</cp:coreProperties>
</file>