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_munka\crcb\2018\kornai90_2018\analysis\"/>
    </mc:Choice>
  </mc:AlternateContent>
  <bookViews>
    <workbookView xWindow="0" yWindow="0" windowWidth="19200" windowHeight="6240"/>
  </bookViews>
  <sheets>
    <sheet name="tables" sheetId="1" r:id="rId1"/>
    <sheet name="figures" sheetId="2" r:id="rId2"/>
    <sheet name="figure1" sheetId="9" r:id="rId3"/>
    <sheet name="figure2" sheetId="4" r:id="rId4"/>
    <sheet name="figure3" sheetId="5" r:id="rId5"/>
    <sheet name="figure4" sheetId="6" r:id="rId6"/>
    <sheet name="figure5" sheetId="10" r:id="rId7"/>
    <sheet name="figure6" sheetId="7" r:id="rId8"/>
    <sheet name="figure7" sheetId="8" r:id="rId9"/>
    <sheet name="figure8" sheetId="11" r:id="rId10"/>
    <sheet name="figure9" sheetId="12" r:id="rId11"/>
    <sheet name="figure10" sheetId="13" r:id="rId12"/>
  </sheets>
  <definedNames>
    <definedName name="_xlchart.v1.0" hidden="1">figure1!$A$2</definedName>
    <definedName name="_xlchart.v1.1" hidden="1">figure1!$A$3:$A$86</definedName>
    <definedName name="_xlchart.v1.10" hidden="1">figure4!$G$3:$G$9</definedName>
    <definedName name="_xlchart.v1.11" hidden="1">figure4!$H$2</definedName>
    <definedName name="_xlchart.v1.12" hidden="1">figure4!$H$3:$H$9</definedName>
    <definedName name="_xlchart.v1.13" hidden="1">figure4!$I$2</definedName>
    <definedName name="_xlchart.v1.14" hidden="1">figure4!$I$3:$I$9</definedName>
    <definedName name="_xlchart.v1.15" hidden="1">figure4!$J$2</definedName>
    <definedName name="_xlchart.v1.16" hidden="1">figure4!$J$3:$J$9</definedName>
    <definedName name="_xlchart.v1.17" hidden="1">figure4!$F$3:$F$9</definedName>
    <definedName name="_xlchart.v1.18" hidden="1">figure4!$G$2</definedName>
    <definedName name="_xlchart.v1.19" hidden="1">figure4!$G$3:$G$9</definedName>
    <definedName name="_xlchart.v1.2" hidden="1">figure1!$B$2</definedName>
    <definedName name="_xlchart.v1.20" hidden="1">figure4!$H$2</definedName>
    <definedName name="_xlchart.v1.21" hidden="1">figure4!$H$3:$H$9</definedName>
    <definedName name="_xlchart.v1.22" hidden="1">figure4!$I$2</definedName>
    <definedName name="_xlchart.v1.23" hidden="1">figure4!$I$3:$I$9</definedName>
    <definedName name="_xlchart.v1.24" hidden="1">figure4!$J$2</definedName>
    <definedName name="_xlchart.v1.25" hidden="1">figure4!$J$3:$J$9</definedName>
    <definedName name="_xlchart.v1.3" hidden="1">figure1!$B$3:$B$86</definedName>
    <definedName name="_xlchart.v1.4" hidden="1">figure1!$A$2</definedName>
    <definedName name="_xlchart.v1.5" hidden="1">figure1!$A$3:$A$86</definedName>
    <definedName name="_xlchart.v1.6" hidden="1">figure1!$B$2</definedName>
    <definedName name="_xlchart.v1.7" hidden="1">figure1!$B$3:$B$86</definedName>
    <definedName name="_xlchart.v1.8" hidden="1">figure4!$F$3:$F$9</definedName>
    <definedName name="_xlchart.v1.9" hidden="1">figure4!$G$2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6" l="1"/>
  <c r="J4" i="6"/>
  <c r="J5" i="6"/>
  <c r="J6" i="6"/>
  <c r="J7" i="6"/>
  <c r="J8" i="6"/>
  <c r="J9" i="6"/>
  <c r="J3" i="6"/>
  <c r="I4" i="6"/>
  <c r="I5" i="6"/>
  <c r="I6" i="6"/>
  <c r="I7" i="6"/>
  <c r="I9" i="6"/>
  <c r="I3" i="6"/>
  <c r="G4" i="6"/>
  <c r="G5" i="6"/>
  <c r="G6" i="6"/>
  <c r="G7" i="6"/>
  <c r="G8" i="6"/>
  <c r="G9" i="6"/>
  <c r="G3" i="6"/>
  <c r="E4" i="5"/>
  <c r="E5" i="5"/>
  <c r="E6" i="5"/>
  <c r="E7" i="5"/>
  <c r="E8" i="5"/>
  <c r="E9" i="5"/>
  <c r="E3" i="5"/>
</calcChain>
</file>

<file path=xl/sharedStrings.xml><?xml version="1.0" encoding="utf-8"?>
<sst xmlns="http://schemas.openxmlformats.org/spreadsheetml/2006/main" count="185" uniqueCount="133">
  <si>
    <t>CRCB</t>
  </si>
  <si>
    <t>kornai90</t>
  </si>
  <si>
    <t>összes szerződés száma</t>
  </si>
  <si>
    <t>szerződés száma, goodx==1</t>
  </si>
  <si>
    <t>szerződés száma, goodfwc==1</t>
  </si>
  <si>
    <t>EU támogatott szerződések száma, goodfwc==1</t>
  </si>
  <si>
    <t>Ép.ip szerződések száma, goodfwc==1</t>
  </si>
  <si>
    <t>TI==1 szerződések száma</t>
  </si>
  <si>
    <t>SB==1 szerződések száma</t>
  </si>
  <si>
    <t>CR3==0 szerződések száma</t>
  </si>
  <si>
    <t>CR3==1 szerződések száma</t>
  </si>
  <si>
    <t>MGTS==1 szerződések száma</t>
  </si>
  <si>
    <t>M száma</t>
  </si>
  <si>
    <t>G száma</t>
  </si>
  <si>
    <t>T száma</t>
  </si>
  <si>
    <t>S száma</t>
  </si>
  <si>
    <t>Ép. Ip. Szerződések száma</t>
  </si>
  <si>
    <t>EU==1 szerződések száma</t>
  </si>
  <si>
    <t>CR3 átlag, goodfwc==1</t>
  </si>
  <si>
    <t>goodfwc==1</t>
  </si>
  <si>
    <t>6 és több</t>
  </si>
  <si>
    <t>ajánlattevők számával megvalósult szerződések száma</t>
  </si>
  <si>
    <t>ICI átlag</t>
  </si>
  <si>
    <t>1.</t>
  </si>
  <si>
    <t>goodx</t>
  </si>
  <si>
    <t>2.</t>
  </si>
  <si>
    <t>goodfwc</t>
  </si>
  <si>
    <t>3.</t>
  </si>
  <si>
    <t>4.</t>
  </si>
  <si>
    <t xml:space="preserve">5. </t>
  </si>
  <si>
    <t>6.</t>
  </si>
  <si>
    <t>szerződés értéke (mrd Ft), goodfwc==1</t>
  </si>
  <si>
    <t>EU támogatott szerződések értéke (mrd Ft), goodfwc==1</t>
  </si>
  <si>
    <t>Ép. Ip. Szerződések értéke (mrd Ft), goodfwc==1</t>
  </si>
  <si>
    <t>TI==1 szerződések értéke (mrd Ft)</t>
  </si>
  <si>
    <t>SB==1 szerződések értéke (mrd Ft)</t>
  </si>
  <si>
    <t>CR3==0 szerződések értéke (mrd Ft)</t>
  </si>
  <si>
    <t>CR3==1 szerződések értéke (mrd Ft)</t>
  </si>
  <si>
    <t>MGTS==1 szerződések értéke (mrd Ft)</t>
  </si>
  <si>
    <t>M értéke (mrd Ft)</t>
  </si>
  <si>
    <t>G értéke (mrd Ft)</t>
  </si>
  <si>
    <t>T értéke (mrd Ft)</t>
  </si>
  <si>
    <t>S értéke (mrd Ft)</t>
  </si>
  <si>
    <t>Ép. Ip. Szerződések értéke (mrd Ft)</t>
  </si>
  <si>
    <t>EU==1 szerződések értéke (mrd Ft)</t>
  </si>
  <si>
    <t>6.853</t>
  </si>
  <si>
    <t>3.732</t>
  </si>
  <si>
    <t>3.665</t>
  </si>
  <si>
    <t>5.369</t>
  </si>
  <si>
    <t>6.863</t>
  </si>
  <si>
    <t>6.602</t>
  </si>
  <si>
    <t>3.774</t>
  </si>
  <si>
    <t>4.218</t>
  </si>
  <si>
    <t>3.194</t>
  </si>
  <si>
    <t>3.044</t>
  </si>
  <si>
    <t>4.803</t>
  </si>
  <si>
    <t>4.559</t>
  </si>
  <si>
    <t>4.323</t>
  </si>
  <si>
    <t>2.748</t>
  </si>
  <si>
    <t>3.614</t>
  </si>
  <si>
    <t>3.853</t>
  </si>
  <si>
    <t>4.141</t>
  </si>
  <si>
    <t>6.967</t>
  </si>
  <si>
    <t>6.755</t>
  </si>
  <si>
    <t>6.537</t>
  </si>
  <si>
    <t>3.137</t>
  </si>
  <si>
    <t>1.843</t>
  </si>
  <si>
    <t>1.140</t>
  </si>
  <si>
    <t>1.098</t>
  </si>
  <si>
    <t>1.372</t>
  </si>
  <si>
    <t>1.400</t>
  </si>
  <si>
    <t>1.498</t>
  </si>
  <si>
    <t>2.630</t>
  </si>
  <si>
    <t>1.004</t>
  </si>
  <si>
    <t>2.256</t>
  </si>
  <si>
    <t>1.569</t>
  </si>
  <si>
    <t>1.402</t>
  </si>
  <si>
    <t>1.485</t>
  </si>
  <si>
    <t>1.181</t>
  </si>
  <si>
    <t>1.236</t>
  </si>
  <si>
    <t>1.189</t>
  </si>
  <si>
    <t>Year</t>
  </si>
  <si>
    <t>Billion HUF</t>
  </si>
  <si>
    <t>Total procurement value won by the MGTS companies (billion HUF)</t>
  </si>
  <si>
    <t>Ratio of procurement values acquired by the MGTS companies (%)</t>
  </si>
  <si>
    <t>M</t>
  </si>
  <si>
    <t>G</t>
  </si>
  <si>
    <t>T</t>
  </si>
  <si>
    <t>Total procurement value won by the MGT companies (billion HUF)</t>
  </si>
  <si>
    <t>Ratio of procurement values acquired by the MGT companies (%)</t>
  </si>
  <si>
    <t>Total procurement value won by the S companies (billion HUF)</t>
  </si>
  <si>
    <t>Ratio of procurement values acquired by the S companies (%)</t>
  </si>
  <si>
    <t>ICI within the MGTS group</t>
  </si>
  <si>
    <t>ICI among other winners</t>
  </si>
  <si>
    <t>ICI within the MGT group</t>
  </si>
  <si>
    <t>ICI within the S group</t>
  </si>
  <si>
    <t>Date (yyyymm)</t>
  </si>
  <si>
    <t>N</t>
  </si>
  <si>
    <t>number of contracts by months</t>
  </si>
  <si>
    <t>number of contracts by years</t>
  </si>
  <si>
    <t>mgts, total contract value, the share of mgts in total value of contracts</t>
  </si>
  <si>
    <t>s and mgt, total value of contracts, share of s and mgt in total value of contracts</t>
  </si>
  <si>
    <t>ICI: the value of mgts and other/ordinary Hungarian companies by years</t>
  </si>
  <si>
    <t>ICI: s, mgt, and other/ordinary Hungarian companies</t>
  </si>
  <si>
    <t>crcb</t>
  </si>
  <si>
    <t>SB within th MGTS group</t>
  </si>
  <si>
    <t>SB among other winners</t>
  </si>
  <si>
    <t>7.</t>
  </si>
  <si>
    <t>8.</t>
  </si>
  <si>
    <t>SB: the value of mgts and other/ordinary Hungarian companies by years, goodfwc</t>
  </si>
  <si>
    <t>RPRD: the value of mgts and other/ordinary Hungarian companies by years, goodfwc</t>
  </si>
  <si>
    <t>RPRD within the MGTS group</t>
  </si>
  <si>
    <t>RPRD among other winners</t>
  </si>
  <si>
    <t>RPRD, median value</t>
  </si>
  <si>
    <t>The median value of the relative price drop (RPRD) in tenders won by different groups of winners, construction tenders, 2010–2016, N=20,740</t>
  </si>
  <si>
    <t>Non-competitive tenders with maximum level of corruption risks</t>
  </si>
  <si>
    <t>Crony (MGTS) companies solely</t>
  </si>
  <si>
    <t>ordinary (non-crony) Hungarian companies solely</t>
  </si>
  <si>
    <t>Strabag or Swietelsky solely</t>
  </si>
  <si>
    <t>Tenders with at least four bidders and at non maximum level of corruption risks</t>
  </si>
  <si>
    <t>Tenders with zero corruption risks and high level of competition</t>
  </si>
  <si>
    <t>Lőrinc Mészáros</t>
  </si>
  <si>
    <t>István Tiborcz</t>
  </si>
  <si>
    <t>MGTS</t>
  </si>
  <si>
    <t>Lajos Simicska</t>
  </si>
  <si>
    <t>István Garancsi</t>
  </si>
  <si>
    <t>9.</t>
  </si>
  <si>
    <t>10.</t>
  </si>
  <si>
    <t>The median value of the relative price drop (RPRD) in tenders won by different groups of winners, construction tenders, 2010–2016, goodfwc</t>
  </si>
  <si>
    <t>The median value of the relative price drop (RPRD) by intensity of competition and in tenders won by companies owned by members of the MGST group, 2010–2016, goodfwc</t>
  </si>
  <si>
    <t>summary table 1</t>
  </si>
  <si>
    <t>summary table 2, MGTS</t>
  </si>
  <si>
    <t>summary table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</si>
</sst>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left"/>
    </xf>
    <xf numFmtId="0" fontId="0" fillId="0" borderId="1" xfId="0" applyBorder="1" applyAlignment="1">
      <alignment vertical="center" wrapText="1"/>
    </xf>
    <xf numFmtId="0" fontId="1" fillId="0" borderId="0" xfId="2"/>
    <xf numFmtId="1" fontId="1" fillId="0" borderId="0" xfId="2" applyNumberFormat="1"/>
    <xf numFmtId="9" fontId="0" fillId="0" borderId="0" xfId="1" applyFont="1"/>
    <xf numFmtId="164" fontId="0" fillId="0" borderId="1" xfId="0" applyNumberFormat="1" applyBorder="1" applyAlignment="1">
      <alignment vertical="center" wrapText="1"/>
    </xf>
    <xf numFmtId="164" fontId="0" fillId="0" borderId="0" xfId="0" applyNumberFormat="1"/>
  </cellXfs>
  <cellStyles count="3">
    <cellStyle name="Normál" xfId="0" builtinId="0"/>
    <cellStyle name="Normál 2" xfId="2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figure1!$B$2</c:f>
              <c:strCache>
                <c:ptCount val="1"/>
                <c:pt idx="0">
                  <c:v>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figure1!$A$3:$A$86</c:f>
              <c:numCache>
                <c:formatCode>General</c:formatCode>
                <c:ptCount val="84"/>
                <c:pt idx="0">
                  <c:v>201001</c:v>
                </c:pt>
                <c:pt idx="1">
                  <c:v>201002</c:v>
                </c:pt>
                <c:pt idx="2">
                  <c:v>201003</c:v>
                </c:pt>
                <c:pt idx="3">
                  <c:v>201004</c:v>
                </c:pt>
                <c:pt idx="4">
                  <c:v>201005</c:v>
                </c:pt>
                <c:pt idx="5">
                  <c:v>201006</c:v>
                </c:pt>
                <c:pt idx="6">
                  <c:v>201007</c:v>
                </c:pt>
                <c:pt idx="7">
                  <c:v>201008</c:v>
                </c:pt>
                <c:pt idx="8">
                  <c:v>201009</c:v>
                </c:pt>
                <c:pt idx="9">
                  <c:v>201010</c:v>
                </c:pt>
                <c:pt idx="10">
                  <c:v>201011</c:v>
                </c:pt>
                <c:pt idx="11">
                  <c:v>201012</c:v>
                </c:pt>
                <c:pt idx="12">
                  <c:v>201101</c:v>
                </c:pt>
                <c:pt idx="13">
                  <c:v>201102</c:v>
                </c:pt>
                <c:pt idx="14">
                  <c:v>201103</c:v>
                </c:pt>
                <c:pt idx="15">
                  <c:v>201104</c:v>
                </c:pt>
                <c:pt idx="16">
                  <c:v>201105</c:v>
                </c:pt>
                <c:pt idx="17">
                  <c:v>201106</c:v>
                </c:pt>
                <c:pt idx="18">
                  <c:v>201107</c:v>
                </c:pt>
                <c:pt idx="19">
                  <c:v>201108</c:v>
                </c:pt>
                <c:pt idx="20">
                  <c:v>201109</c:v>
                </c:pt>
                <c:pt idx="21">
                  <c:v>201110</c:v>
                </c:pt>
                <c:pt idx="22">
                  <c:v>201111</c:v>
                </c:pt>
                <c:pt idx="23">
                  <c:v>201112</c:v>
                </c:pt>
                <c:pt idx="24">
                  <c:v>201201</c:v>
                </c:pt>
                <c:pt idx="25">
                  <c:v>201202</c:v>
                </c:pt>
                <c:pt idx="26">
                  <c:v>201203</c:v>
                </c:pt>
                <c:pt idx="27">
                  <c:v>201204</c:v>
                </c:pt>
                <c:pt idx="28">
                  <c:v>201205</c:v>
                </c:pt>
                <c:pt idx="29">
                  <c:v>201206</c:v>
                </c:pt>
                <c:pt idx="30">
                  <c:v>201207</c:v>
                </c:pt>
                <c:pt idx="31">
                  <c:v>201208</c:v>
                </c:pt>
                <c:pt idx="32">
                  <c:v>201209</c:v>
                </c:pt>
                <c:pt idx="33">
                  <c:v>201210</c:v>
                </c:pt>
                <c:pt idx="34">
                  <c:v>201211</c:v>
                </c:pt>
                <c:pt idx="35">
                  <c:v>201212</c:v>
                </c:pt>
                <c:pt idx="36">
                  <c:v>201301</c:v>
                </c:pt>
                <c:pt idx="37">
                  <c:v>201302</c:v>
                </c:pt>
                <c:pt idx="38">
                  <c:v>201303</c:v>
                </c:pt>
                <c:pt idx="39">
                  <c:v>201304</c:v>
                </c:pt>
                <c:pt idx="40">
                  <c:v>201305</c:v>
                </c:pt>
                <c:pt idx="41">
                  <c:v>201306</c:v>
                </c:pt>
                <c:pt idx="42">
                  <c:v>201307</c:v>
                </c:pt>
                <c:pt idx="43">
                  <c:v>201308</c:v>
                </c:pt>
                <c:pt idx="44">
                  <c:v>201309</c:v>
                </c:pt>
                <c:pt idx="45">
                  <c:v>201310</c:v>
                </c:pt>
                <c:pt idx="46">
                  <c:v>201311</c:v>
                </c:pt>
                <c:pt idx="47">
                  <c:v>201312</c:v>
                </c:pt>
                <c:pt idx="48">
                  <c:v>201401</c:v>
                </c:pt>
                <c:pt idx="49">
                  <c:v>201402</c:v>
                </c:pt>
                <c:pt idx="50">
                  <c:v>201403</c:v>
                </c:pt>
                <c:pt idx="51">
                  <c:v>201404</c:v>
                </c:pt>
                <c:pt idx="52">
                  <c:v>201405</c:v>
                </c:pt>
                <c:pt idx="53">
                  <c:v>201406</c:v>
                </c:pt>
                <c:pt idx="54">
                  <c:v>201407</c:v>
                </c:pt>
                <c:pt idx="55">
                  <c:v>201408</c:v>
                </c:pt>
                <c:pt idx="56">
                  <c:v>201409</c:v>
                </c:pt>
                <c:pt idx="57">
                  <c:v>201410</c:v>
                </c:pt>
                <c:pt idx="58">
                  <c:v>201411</c:v>
                </c:pt>
                <c:pt idx="59">
                  <c:v>201412</c:v>
                </c:pt>
                <c:pt idx="60">
                  <c:v>201501</c:v>
                </c:pt>
                <c:pt idx="61">
                  <c:v>201502</c:v>
                </c:pt>
                <c:pt idx="62">
                  <c:v>201503</c:v>
                </c:pt>
                <c:pt idx="63">
                  <c:v>201504</c:v>
                </c:pt>
                <c:pt idx="64">
                  <c:v>201505</c:v>
                </c:pt>
                <c:pt idx="65">
                  <c:v>201506</c:v>
                </c:pt>
                <c:pt idx="66">
                  <c:v>201507</c:v>
                </c:pt>
                <c:pt idx="67">
                  <c:v>201508</c:v>
                </c:pt>
                <c:pt idx="68">
                  <c:v>201509</c:v>
                </c:pt>
                <c:pt idx="69">
                  <c:v>201510</c:v>
                </c:pt>
                <c:pt idx="70">
                  <c:v>201511</c:v>
                </c:pt>
                <c:pt idx="71">
                  <c:v>201512</c:v>
                </c:pt>
                <c:pt idx="72">
                  <c:v>201601</c:v>
                </c:pt>
                <c:pt idx="73">
                  <c:v>201602</c:v>
                </c:pt>
                <c:pt idx="74">
                  <c:v>201603</c:v>
                </c:pt>
                <c:pt idx="75">
                  <c:v>201604</c:v>
                </c:pt>
                <c:pt idx="76">
                  <c:v>201605</c:v>
                </c:pt>
                <c:pt idx="77">
                  <c:v>201606</c:v>
                </c:pt>
                <c:pt idx="78">
                  <c:v>201607</c:v>
                </c:pt>
                <c:pt idx="79">
                  <c:v>201608</c:v>
                </c:pt>
                <c:pt idx="80">
                  <c:v>201609</c:v>
                </c:pt>
                <c:pt idx="81">
                  <c:v>201610</c:v>
                </c:pt>
                <c:pt idx="82">
                  <c:v>201611</c:v>
                </c:pt>
                <c:pt idx="83">
                  <c:v>201612</c:v>
                </c:pt>
              </c:numCache>
            </c:numRef>
          </c:cat>
          <c:val>
            <c:numRef>
              <c:f>figure1!$B$3:$B$86</c:f>
              <c:numCache>
                <c:formatCode>General</c:formatCode>
                <c:ptCount val="84"/>
                <c:pt idx="0">
                  <c:v>1781</c:v>
                </c:pt>
                <c:pt idx="1">
                  <c:v>2024</c:v>
                </c:pt>
                <c:pt idx="2">
                  <c:v>1973</c:v>
                </c:pt>
                <c:pt idx="3">
                  <c:v>1693</c:v>
                </c:pt>
                <c:pt idx="4">
                  <c:v>1321</c:v>
                </c:pt>
                <c:pt idx="5">
                  <c:v>536</c:v>
                </c:pt>
                <c:pt idx="6">
                  <c:v>2218</c:v>
                </c:pt>
                <c:pt idx="7">
                  <c:v>1689</c:v>
                </c:pt>
                <c:pt idx="8">
                  <c:v>1908</c:v>
                </c:pt>
                <c:pt idx="9">
                  <c:v>2605</c:v>
                </c:pt>
                <c:pt idx="10">
                  <c:v>1975</c:v>
                </c:pt>
                <c:pt idx="11">
                  <c:v>2197</c:v>
                </c:pt>
                <c:pt idx="12">
                  <c:v>1528</c:v>
                </c:pt>
                <c:pt idx="13">
                  <c:v>1209</c:v>
                </c:pt>
                <c:pt idx="14">
                  <c:v>1211</c:v>
                </c:pt>
                <c:pt idx="15">
                  <c:v>1230</c:v>
                </c:pt>
                <c:pt idx="16">
                  <c:v>1464</c:v>
                </c:pt>
                <c:pt idx="17">
                  <c:v>1464</c:v>
                </c:pt>
                <c:pt idx="18">
                  <c:v>1474</c:v>
                </c:pt>
                <c:pt idx="19">
                  <c:v>1302</c:v>
                </c:pt>
                <c:pt idx="20">
                  <c:v>1353</c:v>
                </c:pt>
                <c:pt idx="21">
                  <c:v>1395</c:v>
                </c:pt>
                <c:pt idx="22">
                  <c:v>877</c:v>
                </c:pt>
                <c:pt idx="23">
                  <c:v>942</c:v>
                </c:pt>
                <c:pt idx="24">
                  <c:v>652</c:v>
                </c:pt>
                <c:pt idx="25">
                  <c:v>1682</c:v>
                </c:pt>
                <c:pt idx="26">
                  <c:v>1219</c:v>
                </c:pt>
                <c:pt idx="27">
                  <c:v>994</c:v>
                </c:pt>
                <c:pt idx="28">
                  <c:v>1180</c:v>
                </c:pt>
                <c:pt idx="29">
                  <c:v>1283</c:v>
                </c:pt>
                <c:pt idx="30">
                  <c:v>1479</c:v>
                </c:pt>
                <c:pt idx="31">
                  <c:v>1353</c:v>
                </c:pt>
                <c:pt idx="32">
                  <c:v>1164</c:v>
                </c:pt>
                <c:pt idx="33">
                  <c:v>1789</c:v>
                </c:pt>
                <c:pt idx="34">
                  <c:v>1227</c:v>
                </c:pt>
                <c:pt idx="35">
                  <c:v>1113</c:v>
                </c:pt>
                <c:pt idx="36">
                  <c:v>1854</c:v>
                </c:pt>
                <c:pt idx="37">
                  <c:v>1215</c:v>
                </c:pt>
                <c:pt idx="38">
                  <c:v>1705</c:v>
                </c:pt>
                <c:pt idx="39">
                  <c:v>1580</c:v>
                </c:pt>
                <c:pt idx="40">
                  <c:v>1971</c:v>
                </c:pt>
                <c:pt idx="41">
                  <c:v>1718</c:v>
                </c:pt>
                <c:pt idx="42">
                  <c:v>2128</c:v>
                </c:pt>
                <c:pt idx="43">
                  <c:v>2040</c:v>
                </c:pt>
                <c:pt idx="44">
                  <c:v>2003</c:v>
                </c:pt>
                <c:pt idx="45">
                  <c:v>2170</c:v>
                </c:pt>
                <c:pt idx="46">
                  <c:v>1803</c:v>
                </c:pt>
                <c:pt idx="47">
                  <c:v>1652</c:v>
                </c:pt>
                <c:pt idx="48">
                  <c:v>2406</c:v>
                </c:pt>
                <c:pt idx="49">
                  <c:v>1535</c:v>
                </c:pt>
                <c:pt idx="50">
                  <c:v>1576</c:v>
                </c:pt>
                <c:pt idx="51">
                  <c:v>2033</c:v>
                </c:pt>
                <c:pt idx="52">
                  <c:v>1970</c:v>
                </c:pt>
                <c:pt idx="53">
                  <c:v>2052</c:v>
                </c:pt>
                <c:pt idx="54">
                  <c:v>2689</c:v>
                </c:pt>
                <c:pt idx="55">
                  <c:v>1915</c:v>
                </c:pt>
                <c:pt idx="56">
                  <c:v>2030</c:v>
                </c:pt>
                <c:pt idx="57">
                  <c:v>2124</c:v>
                </c:pt>
                <c:pt idx="58">
                  <c:v>1609</c:v>
                </c:pt>
                <c:pt idx="59">
                  <c:v>1588</c:v>
                </c:pt>
                <c:pt idx="60">
                  <c:v>1990</c:v>
                </c:pt>
                <c:pt idx="61">
                  <c:v>1281</c:v>
                </c:pt>
                <c:pt idx="62">
                  <c:v>1234</c:v>
                </c:pt>
                <c:pt idx="63">
                  <c:v>1387</c:v>
                </c:pt>
                <c:pt idx="64">
                  <c:v>1761</c:v>
                </c:pt>
                <c:pt idx="65">
                  <c:v>1942</c:v>
                </c:pt>
                <c:pt idx="66">
                  <c:v>2105</c:v>
                </c:pt>
                <c:pt idx="67">
                  <c:v>2167</c:v>
                </c:pt>
                <c:pt idx="68">
                  <c:v>2238</c:v>
                </c:pt>
                <c:pt idx="69">
                  <c:v>1923</c:v>
                </c:pt>
                <c:pt idx="70">
                  <c:v>2370</c:v>
                </c:pt>
                <c:pt idx="71">
                  <c:v>2430</c:v>
                </c:pt>
                <c:pt idx="72">
                  <c:v>2121</c:v>
                </c:pt>
                <c:pt idx="73">
                  <c:v>1698</c:v>
                </c:pt>
                <c:pt idx="74">
                  <c:v>1062</c:v>
                </c:pt>
                <c:pt idx="75">
                  <c:v>1255</c:v>
                </c:pt>
                <c:pt idx="76">
                  <c:v>1159</c:v>
                </c:pt>
                <c:pt idx="77">
                  <c:v>1481</c:v>
                </c:pt>
                <c:pt idx="78">
                  <c:v>1405</c:v>
                </c:pt>
                <c:pt idx="79">
                  <c:v>1360</c:v>
                </c:pt>
                <c:pt idx="80">
                  <c:v>1168</c:v>
                </c:pt>
                <c:pt idx="81">
                  <c:v>1466</c:v>
                </c:pt>
                <c:pt idx="82">
                  <c:v>1183</c:v>
                </c:pt>
                <c:pt idx="83">
                  <c:v>962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2B-C84D-B489-BDF1C5F79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1107552"/>
        <c:axId val="1821103744"/>
      </c:barChart>
      <c:catAx>
        <c:axId val="182110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103744"/>
        <c:crosses val="autoZero"/>
        <c:auto val="1"/>
        <c:lblAlgn val="ctr"/>
        <c:lblOffset val="100"/>
        <c:noMultiLvlLbl val="0"/>
      </c:catAx>
      <c:valAx>
        <c:axId val="182110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10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" l="0" r="0" t="0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figure10!$B$4:$B$11</c:f>
              <c:strCache>
                <c:ptCount val="8"/>
                <c:pt idx="0">
                  <c:v>Non-competitive tenders with maximum level of corruption risks</c:v>
                </c:pt>
                <c:pt idx="1">
                  <c:v>Lőrinc Mészáros</c:v>
                </c:pt>
                <c:pt idx="2">
                  <c:v>István Tiborcz</c:v>
                </c:pt>
                <c:pt idx="3">
                  <c:v>MGTS</c:v>
                </c:pt>
                <c:pt idx="4">
                  <c:v>Lajos Simicska</c:v>
                </c:pt>
                <c:pt idx="5">
                  <c:v>István Garancsi</c:v>
                </c:pt>
                <c:pt idx="6">
                  <c:v>Tenders with at least four bidders and at non maximum level of corruption risks</c:v>
                </c:pt>
                <c:pt idx="7">
                  <c:v>Tenders with zero corruption risks and high level of competition</c:v>
                </c:pt>
              </c:strCache>
            </c:strRef>
          </c:cat>
          <c:val>
            <c:numRef>
              <c:f>figure10!$C$4:$C$11</c:f>
              <c:numCache>
                <c:formatCode>General</c:formatCode>
                <c:ptCount val="8"/>
                <c:pt idx="0">
                  <c:v>0.5</c:v>
                </c:pt>
                <c:pt idx="1">
                  <c:v>0.1</c:v>
                </c:pt>
                <c:pt idx="2">
                  <c:v>0.7</c:v>
                </c:pt>
                <c:pt idx="3">
                  <c:v>0.9</c:v>
                </c:pt>
                <c:pt idx="4">
                  <c:v>1.5</c:v>
                </c:pt>
                <c:pt idx="5">
                  <c:v>5.9</c:v>
                </c:pt>
                <c:pt idx="6">
                  <c:v>20.2</c:v>
                </c:pt>
                <c:pt idx="7">
                  <c:v>23.7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21100480"/>
        <c:axId val="1821105920"/>
      </c:barChart>
      <c:catAx>
        <c:axId val="1821100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105920"/>
        <c:crosses val="autoZero"/>
        <c:auto val="1"/>
        <c:lblAlgn val="ctr"/>
        <c:lblOffset val="100"/>
        <c:noMultiLvlLbl val="0"/>
      </c:catAx>
      <c:valAx>
        <c:axId val="182110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1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figure2!$B$2</c:f>
              <c:strCache>
                <c:ptCount val="1"/>
                <c:pt idx="0">
                  <c:v>Billion HUF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figure2!$A$3:$A$9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figure2!$B$3:$B$9</c:f>
              <c:numCache>
                <c:formatCode>0</c:formatCode>
                <c:ptCount val="7"/>
                <c:pt idx="0">
                  <c:v>1435.883</c:v>
                </c:pt>
                <c:pt idx="1">
                  <c:v>683.21439999999996</c:v>
                </c:pt>
                <c:pt idx="2">
                  <c:v>1391.982</c:v>
                </c:pt>
                <c:pt idx="3">
                  <c:v>2474.0729999999999</c:v>
                </c:pt>
                <c:pt idx="4">
                  <c:v>2163.8490000000002</c:v>
                </c:pt>
                <c:pt idx="5">
                  <c:v>1749.454</c:v>
                </c:pt>
                <c:pt idx="6">
                  <c:v>1765.7429999999999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32-804C-B3D2-1C283A581A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21107008"/>
        <c:axId val="1821095040"/>
      </c:barChart>
      <c:catAx>
        <c:axId val="182110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095040"/>
        <c:crosses val="autoZero"/>
        <c:auto val="1"/>
        <c:lblAlgn val="ctr"/>
        <c:lblOffset val="100"/>
        <c:noMultiLvlLbl val="0"/>
      </c:catAx>
      <c:valAx>
        <c:axId val="18210950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HUF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10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" l="0" r="0" t="0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figure3!$D$2</c:f>
              <c:strCache>
                <c:ptCount val="1"/>
                <c:pt idx="0">
                  <c:v>Total procurement value won by the MGTS companies (billion HUF)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figure3!$C$3:$C$9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figure3!$D$3:$D$9</c:f>
              <c:numCache>
                <c:formatCode>General</c:formatCode>
                <c:ptCount val="7"/>
                <c:pt idx="0">
                  <c:v>10.988619999999999</c:v>
                </c:pt>
                <c:pt idx="1">
                  <c:v>11.02229</c:v>
                </c:pt>
                <c:pt idx="2">
                  <c:v>47.840820000000001</c:v>
                </c:pt>
                <c:pt idx="3">
                  <c:v>291.72309999999999</c:v>
                </c:pt>
                <c:pt idx="4">
                  <c:v>120.80710000000001</c:v>
                </c:pt>
                <c:pt idx="5">
                  <c:v>84.394220000000004</c:v>
                </c:pt>
                <c:pt idx="6">
                  <c:v>23.31559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6B-4F48-96F5-2E00116FD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1108096"/>
        <c:axId val="1821104832"/>
      </c:barChart>
      <c:lineChart>
        <c:grouping val="standard"/>
        <c:varyColors val="0"/>
        <c:ser>
          <c:idx val="1"/>
          <c:order val="1"/>
          <c:tx>
            <c:strRef>
              <c:f>figure3!$E$2</c:f>
              <c:strCache>
                <c:ptCount val="1"/>
                <c:pt idx="0">
                  <c:v>Ratio of procurement values acquired by the MGTS companies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figure3!$C$3:$C$9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figure3!$E$3:$E$9</c:f>
              <c:numCache>
                <c:formatCode>0%</c:formatCode>
                <c:ptCount val="7"/>
                <c:pt idx="0">
                  <c:v>7.6528658672050569E-3</c:v>
                </c:pt>
                <c:pt idx="1">
                  <c:v>1.6132988414764092E-2</c:v>
                </c:pt>
                <c:pt idx="2">
                  <c:v>3.4368849597193066E-2</c:v>
                </c:pt>
                <c:pt idx="3">
                  <c:v>0.11791208262650293</c:v>
                </c:pt>
                <c:pt idx="4">
                  <c:v>5.5829727490226903E-2</c:v>
                </c:pt>
                <c:pt idx="5">
                  <c:v>4.8240319551128528E-2</c:v>
                </c:pt>
                <c:pt idx="6">
                  <c:v>1.3204407436416285E-2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6B-4F48-96F5-2E00116FD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1102112"/>
        <c:axId val="1821095584"/>
      </c:lineChart>
      <c:catAx>
        <c:axId val="182110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104832"/>
        <c:crosses val="autoZero"/>
        <c:auto val="1"/>
        <c:lblAlgn val="ctr"/>
        <c:lblOffset val="100"/>
        <c:noMultiLvlLbl val="0"/>
      </c:catAx>
      <c:valAx>
        <c:axId val="182110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108096"/>
        <c:crosses val="autoZero"/>
        <c:crossBetween val="between"/>
      </c:valAx>
      <c:valAx>
        <c:axId val="182109558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102112"/>
        <c:crosses val="max"/>
        <c:crossBetween val="between"/>
      </c:valAx>
      <c:catAx>
        <c:axId val="1821102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21095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" l="0" r="0" t="0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figure4!$G$2</c:f>
              <c:strCache>
                <c:ptCount val="1"/>
                <c:pt idx="0">
                  <c:v>Total procurement value won by the MGT companies (billion HUF)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figure4!$F$3:$F$9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figure4!$G$3:$G$9</c:f>
              <c:numCache>
                <c:formatCode>General</c:formatCode>
                <c:ptCount val="7"/>
                <c:pt idx="0">
                  <c:v>3.4231429000000002</c:v>
                </c:pt>
                <c:pt idx="1">
                  <c:v>0.5585</c:v>
                </c:pt>
                <c:pt idx="2">
                  <c:v>4.2121025000000003</c:v>
                </c:pt>
                <c:pt idx="3">
                  <c:v>19.727224199999998</c:v>
                </c:pt>
                <c:pt idx="4">
                  <c:v>38.368516</c:v>
                </c:pt>
                <c:pt idx="5">
                  <c:v>81.693370000000002</c:v>
                </c:pt>
                <c:pt idx="6">
                  <c:v>21.1310927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A4-A74A-A32F-A1058927B240}"/>
            </c:ext>
          </c:extLst>
        </c:ser>
        <c:ser>
          <c:idx val="1"/>
          <c:order val="1"/>
          <c:tx>
            <c:strRef>
              <c:f>figure4!$H$2</c:f>
              <c:strCache>
                <c:ptCount val="1"/>
                <c:pt idx="0">
                  <c:v>Total procurement value won by the S companies (billion HUF)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figure4!$F$3:$F$9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figure4!$H$3:$H$9</c:f>
              <c:numCache>
                <c:formatCode>General</c:formatCode>
                <c:ptCount val="7"/>
                <c:pt idx="0">
                  <c:v>7.56548</c:v>
                </c:pt>
                <c:pt idx="1">
                  <c:v>10.463789999999999</c:v>
                </c:pt>
                <c:pt idx="2">
                  <c:v>43.628709999999998</c:v>
                </c:pt>
                <c:pt idx="3">
                  <c:v>271.99590000000001</c:v>
                </c:pt>
                <c:pt idx="4">
                  <c:v>82.438630000000003</c:v>
                </c:pt>
                <c:pt idx="5">
                  <c:v>2.7008510000000001</c:v>
                </c:pt>
                <c:pt idx="6">
                  <c:v>2.1844950000000001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A4-A74A-A32F-A1058927B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1094496"/>
        <c:axId val="1821102656"/>
      </c:barChart>
      <c:lineChart>
        <c:grouping val="standard"/>
        <c:varyColors val="0"/>
        <c:ser>
          <c:idx val="2"/>
          <c:order val="2"/>
          <c:tx>
            <c:strRef>
              <c:f>figure4!$I$2</c:f>
              <c:strCache>
                <c:ptCount val="1"/>
                <c:pt idx="0">
                  <c:v>Ratio of procurement values acquired by the MGT companies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figure4!$F$3:$F$9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figure4!$I$3:$I$9</c:f>
              <c:numCache>
                <c:formatCode>0%</c:formatCode>
                <c:ptCount val="7"/>
                <c:pt idx="0">
                  <c:v>2.3839984873419355E-3</c:v>
                </c:pt>
                <c:pt idx="1">
                  <c:v>8.1745935097386714E-4</c:v>
                </c:pt>
                <c:pt idx="2">
                  <c:v>3.0259748330078982E-3</c:v>
                </c:pt>
                <c:pt idx="3">
                  <c:v>7.9735821052976212E-3</c:v>
                </c:pt>
                <c:pt idx="4">
                  <c:v>1.7731605116623202E-2</c:v>
                </c:pt>
                <c:pt idx="5">
                  <c:v>4.6696495020732184E-2</c:v>
                </c:pt>
                <c:pt idx="6">
                  <c:v>1.1967252708916304E-2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EA4-A74A-A32F-A1058927B240}"/>
            </c:ext>
          </c:extLst>
        </c:ser>
        <c:ser>
          <c:idx val="3"/>
          <c:order val="3"/>
          <c:tx>
            <c:strRef>
              <c:f>figure4!$J$2</c:f>
              <c:strCache>
                <c:ptCount val="1"/>
                <c:pt idx="0">
                  <c:v>Ratio of procurement values acquired by the S companies (%)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figure4!$F$3:$F$9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figure4!$J$3:$J$9</c:f>
              <c:numCache>
                <c:formatCode>0%</c:formatCode>
                <c:ptCount val="7"/>
                <c:pt idx="0">
                  <c:v>5.2688693995262843E-3</c:v>
                </c:pt>
                <c:pt idx="1">
                  <c:v>1.5315529063790224E-2</c:v>
                </c:pt>
                <c:pt idx="2">
                  <c:v>3.1342869376184461E-2</c:v>
                </c:pt>
                <c:pt idx="3">
                  <c:v>0.1099385103026467</c:v>
                </c:pt>
                <c:pt idx="4">
                  <c:v>3.8098143632018681E-2</c:v>
                </c:pt>
                <c:pt idx="5">
                  <c:v>1.5438251020032537E-3</c:v>
                </c:pt>
                <c:pt idx="6">
                  <c:v>1.2371534249321675E-3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EA4-A74A-A32F-A1058927B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1108640"/>
        <c:axId val="1821099936"/>
      </c:lineChart>
      <c:catAx>
        <c:axId val="18210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102656"/>
        <c:crosses val="autoZero"/>
        <c:auto val="1"/>
        <c:lblAlgn val="ctr"/>
        <c:lblOffset val="100"/>
        <c:noMultiLvlLbl val="0"/>
      </c:catAx>
      <c:valAx>
        <c:axId val="182110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094496"/>
        <c:crosses val="autoZero"/>
        <c:crossBetween val="between"/>
      </c:valAx>
      <c:valAx>
        <c:axId val="182109993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108640"/>
        <c:crosses val="max"/>
        <c:crossBetween val="between"/>
      </c:valAx>
      <c:catAx>
        <c:axId val="182110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21099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" l="0" r="0" t="0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figure5!$C$2</c:f>
              <c:strCache>
                <c:ptCount val="1"/>
                <c:pt idx="0">
                  <c:v>SB within th MGTS group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figure5!$B$3:$B$9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figure5!$C$3:$C$9</c:f>
              <c:numCache>
                <c:formatCode>General</c:formatCode>
                <c:ptCount val="7"/>
                <c:pt idx="0">
                  <c:v>0.64705880000000005</c:v>
                </c:pt>
                <c:pt idx="1">
                  <c:v>0.38095240000000002</c:v>
                </c:pt>
                <c:pt idx="2">
                  <c:v>0.34426230000000002</c:v>
                </c:pt>
                <c:pt idx="3">
                  <c:v>0.3026316</c:v>
                </c:pt>
                <c:pt idx="4">
                  <c:v>0.63120569999999998</c:v>
                </c:pt>
                <c:pt idx="5">
                  <c:v>0.34523809999999999</c:v>
                </c:pt>
                <c:pt idx="6" formatCode="0.000000">
                  <c:v>0.1875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D17-5341-B84F-2D8F20E092ED}"/>
            </c:ext>
          </c:extLst>
        </c:ser>
        <c:ser>
          <c:idx val="2"/>
          <c:order val="1"/>
          <c:tx>
            <c:strRef>
              <c:f>figure5!$D$2</c:f>
              <c:strCache>
                <c:ptCount val="1"/>
                <c:pt idx="0">
                  <c:v>SB among other winners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figure5!$B$3:$B$9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figure5!$D$3:$D$9</c:f>
              <c:numCache>
                <c:formatCode>General</c:formatCode>
                <c:ptCount val="7"/>
                <c:pt idx="0">
                  <c:v>0.34502359999999999</c:v>
                </c:pt>
                <c:pt idx="1">
                  <c:v>0.26362089999999999</c:v>
                </c:pt>
                <c:pt idx="2" formatCode="0.000000">
                  <c:v>0.26319969999999998</c:v>
                </c:pt>
                <c:pt idx="3">
                  <c:v>0.2593509</c:v>
                </c:pt>
                <c:pt idx="4">
                  <c:v>0.31705499999999998</c:v>
                </c:pt>
                <c:pt idx="5">
                  <c:v>0.31531229999999999</c:v>
                </c:pt>
                <c:pt idx="6">
                  <c:v>0.26756069999999998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17-5341-B84F-2D8F20E09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1101024"/>
        <c:axId val="1821097216"/>
      </c:lineChart>
      <c:catAx>
        <c:axId val="182110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097216"/>
        <c:crosses val="autoZero"/>
        <c:auto val="1"/>
        <c:lblAlgn val="ctr"/>
        <c:lblOffset val="100"/>
        <c:noMultiLvlLbl val="0"/>
      </c:catAx>
      <c:valAx>
        <c:axId val="18210972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10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figure6!$C$2</c:f>
              <c:strCache>
                <c:ptCount val="1"/>
                <c:pt idx="0">
                  <c:v>ICI within the MGTS group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figure6!$B$3:$B$9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figure6!$C$3:$C$9</c:f>
              <c:numCache>
                <c:formatCode>General</c:formatCode>
                <c:ptCount val="7"/>
                <c:pt idx="0">
                  <c:v>0.43701899999999999</c:v>
                </c:pt>
                <c:pt idx="1">
                  <c:v>0.51685329999999996</c:v>
                </c:pt>
                <c:pt idx="2">
                  <c:v>0.43040590000000001</c:v>
                </c:pt>
                <c:pt idx="3">
                  <c:v>0.41172199999999998</c:v>
                </c:pt>
                <c:pt idx="4">
                  <c:v>0.41988449999999999</c:v>
                </c:pt>
                <c:pt idx="5">
                  <c:v>0.46848610000000002</c:v>
                </c:pt>
                <c:pt idx="6">
                  <c:v>0.4749275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08-7941-B23E-C66FF7F6DDDB}"/>
            </c:ext>
          </c:extLst>
        </c:ser>
        <c:ser>
          <c:idx val="1"/>
          <c:order val="1"/>
          <c:tx>
            <c:strRef>
              <c:f>figure6!$D$2</c:f>
              <c:strCache>
                <c:ptCount val="1"/>
                <c:pt idx="0">
                  <c:v>ICI among other winners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figure6!$B$3:$B$9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figure6!$D$3:$D$9</c:f>
              <c:numCache>
                <c:formatCode>General</c:formatCode>
                <c:ptCount val="7"/>
                <c:pt idx="0">
                  <c:v>0.521088</c:v>
                </c:pt>
                <c:pt idx="1">
                  <c:v>0.50933629999999996</c:v>
                </c:pt>
                <c:pt idx="2">
                  <c:v>0.5044265</c:v>
                </c:pt>
                <c:pt idx="3">
                  <c:v>0.47913319999999998</c:v>
                </c:pt>
                <c:pt idx="4">
                  <c:v>0.47653570000000001</c:v>
                </c:pt>
                <c:pt idx="5">
                  <c:v>0.48175449999999997</c:v>
                </c:pt>
                <c:pt idx="6">
                  <c:v>0.51986310000000002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08-7941-B23E-C66FF7F6D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1093408"/>
        <c:axId val="1821101568"/>
      </c:lineChart>
      <c:catAx>
        <c:axId val="182109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101568"/>
        <c:crosses val="autoZero"/>
        <c:auto val="1"/>
        <c:lblAlgn val="ctr"/>
        <c:lblOffset val="100"/>
        <c:noMultiLvlLbl val="0"/>
      </c:catAx>
      <c:valAx>
        <c:axId val="1821101568"/>
        <c:scaling>
          <c:orientation val="minMax"/>
          <c:min val="0.30000000000000004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09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" l="0" r="0" t="0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figure7!$C$2</c:f>
              <c:strCache>
                <c:ptCount val="1"/>
                <c:pt idx="0">
                  <c:v>ICI within the MGT group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figure7!$B$3:$B$9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figure7!$C$3:$C$9</c:f>
              <c:numCache>
                <c:formatCode>General</c:formatCode>
                <c:ptCount val="7"/>
                <c:pt idx="0">
                  <c:v>0.55107079999999997</c:v>
                </c:pt>
                <c:pt idx="1">
                  <c:v>0.62763630000000004</c:v>
                </c:pt>
                <c:pt idx="2">
                  <c:v>0.49823800000000001</c:v>
                </c:pt>
                <c:pt idx="3">
                  <c:v>0.48449989999999998</c:v>
                </c:pt>
                <c:pt idx="4">
                  <c:v>0.44481140000000002</c:v>
                </c:pt>
                <c:pt idx="5">
                  <c:v>0.45526549999999999</c:v>
                </c:pt>
                <c:pt idx="6">
                  <c:v>0.4643331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43-5543-9BE2-DEE69D535132}"/>
            </c:ext>
          </c:extLst>
        </c:ser>
        <c:ser>
          <c:idx val="1"/>
          <c:order val="1"/>
          <c:tx>
            <c:strRef>
              <c:f>figure7!$D$2</c:f>
              <c:strCache>
                <c:ptCount val="1"/>
                <c:pt idx="0">
                  <c:v>ICI within the S group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figure7!$B$3:$B$9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figure7!$D$3:$D$9</c:f>
              <c:numCache>
                <c:formatCode>General</c:formatCode>
                <c:ptCount val="7"/>
                <c:pt idx="0">
                  <c:v>0.42434660000000002</c:v>
                </c:pt>
                <c:pt idx="1">
                  <c:v>0.5076214</c:v>
                </c:pt>
                <c:pt idx="2">
                  <c:v>0.39388099999999998</c:v>
                </c:pt>
                <c:pt idx="3">
                  <c:v>0.39479690000000001</c:v>
                </c:pt>
                <c:pt idx="4">
                  <c:v>0.38000129999999999</c:v>
                </c:pt>
                <c:pt idx="5">
                  <c:v>0.60069209999999995</c:v>
                </c:pt>
                <c:pt idx="6">
                  <c:v>0.60206000000000004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43-5543-9BE2-DEE69D535132}"/>
            </c:ext>
          </c:extLst>
        </c:ser>
        <c:ser>
          <c:idx val="2"/>
          <c:order val="2"/>
          <c:tx>
            <c:strRef>
              <c:f>figure7!$E$2</c:f>
              <c:strCache>
                <c:ptCount val="1"/>
                <c:pt idx="0">
                  <c:v>ICI among other winners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figure7!$B$3:$B$9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figure7!$E$3:$E$9</c:f>
              <c:numCache>
                <c:formatCode>General</c:formatCode>
                <c:ptCount val="7"/>
                <c:pt idx="0">
                  <c:v>0.521088</c:v>
                </c:pt>
                <c:pt idx="1">
                  <c:v>0.50933629999999996</c:v>
                </c:pt>
                <c:pt idx="2">
                  <c:v>0.5044265</c:v>
                </c:pt>
                <c:pt idx="3">
                  <c:v>0.47913319999999998</c:v>
                </c:pt>
                <c:pt idx="4">
                  <c:v>0.47653570000000001</c:v>
                </c:pt>
                <c:pt idx="5">
                  <c:v>0.48175449999999997</c:v>
                </c:pt>
                <c:pt idx="6">
                  <c:v>0.51986310000000002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43-5543-9BE2-DEE69D535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1105376"/>
        <c:axId val="1821104288"/>
      </c:lineChart>
      <c:catAx>
        <c:axId val="182110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104288"/>
        <c:crosses val="autoZero"/>
        <c:auto val="1"/>
        <c:lblAlgn val="ctr"/>
        <c:lblOffset val="100"/>
        <c:noMultiLvlLbl val="0"/>
      </c:catAx>
      <c:valAx>
        <c:axId val="1821104288"/>
        <c:scaling>
          <c:orientation val="minMax"/>
          <c:min val="0.30000000000000004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10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" l="0" r="0" t="0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figure8!$C$2</c:f>
              <c:strCache>
                <c:ptCount val="1"/>
                <c:pt idx="0">
                  <c:v>RPRD within the MGTS group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figure8!$B$3:$B$9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figure8!$C$3:$C$9</c:f>
              <c:numCache>
                <c:formatCode>General</c:formatCode>
                <c:ptCount val="7"/>
                <c:pt idx="0">
                  <c:v>2.2727270000000002</c:v>
                </c:pt>
                <c:pt idx="1">
                  <c:v>1.2532920000000001</c:v>
                </c:pt>
                <c:pt idx="2">
                  <c:v>2.7551860000000001</c:v>
                </c:pt>
                <c:pt idx="3">
                  <c:v>2.4140890000000002</c:v>
                </c:pt>
                <c:pt idx="4">
                  <c:v>0.1059147</c:v>
                </c:pt>
                <c:pt idx="5">
                  <c:v>0.63801470000000005</c:v>
                </c:pt>
                <c:pt idx="6">
                  <c:v>0.2455936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08-7941-B23E-C66FF7F6DDDB}"/>
            </c:ext>
          </c:extLst>
        </c:ser>
        <c:ser>
          <c:idx val="1"/>
          <c:order val="1"/>
          <c:tx>
            <c:strRef>
              <c:f>figure8!$D$2</c:f>
              <c:strCache>
                <c:ptCount val="1"/>
                <c:pt idx="0">
                  <c:v>RPRD among other winners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figure8!$B$3:$B$9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figure8!$D$3:$D$9</c:f>
              <c:numCache>
                <c:formatCode>General</c:formatCode>
                <c:ptCount val="7"/>
                <c:pt idx="0" formatCode="0.000000">
                  <c:v>9.9889399999999995</c:v>
                </c:pt>
                <c:pt idx="1">
                  <c:v>5.2631589999999999</c:v>
                </c:pt>
                <c:pt idx="2">
                  <c:v>3.2764220000000002</c:v>
                </c:pt>
                <c:pt idx="3">
                  <c:v>1.6423719999999999</c:v>
                </c:pt>
                <c:pt idx="4">
                  <c:v>1.2987010000000001</c:v>
                </c:pt>
                <c:pt idx="5">
                  <c:v>1.6949149999999999</c:v>
                </c:pt>
                <c:pt idx="6">
                  <c:v>2.4403609999999998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08-7941-B23E-C66FF7F6D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1106464"/>
        <c:axId val="1821096672"/>
      </c:lineChart>
      <c:catAx>
        <c:axId val="182110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096672"/>
        <c:crossesAt val="0"/>
        <c:auto val="1"/>
        <c:lblAlgn val="ctr"/>
        <c:lblOffset val="100"/>
        <c:noMultiLvlLbl val="0"/>
      </c:catAx>
      <c:valAx>
        <c:axId val="1821096672"/>
        <c:scaling>
          <c:orientation val="minMax"/>
          <c:min val="0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2110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" l="0" r="0" t="0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figure9!$B$4:$B$9</c:f>
              <c:strCache>
                <c:ptCount val="6"/>
                <c:pt idx="0">
                  <c:v>Non-competitive tenders with maximum level of corruption risks</c:v>
                </c:pt>
                <c:pt idx="1">
                  <c:v>Crony (MGTS) companies solely</c:v>
                </c:pt>
                <c:pt idx="2">
                  <c:v>ordinary (non-crony) Hungarian companies solely</c:v>
                </c:pt>
                <c:pt idx="3">
                  <c:v>Strabag or Swietelsky solely</c:v>
                </c:pt>
                <c:pt idx="4">
                  <c:v>Tenders with at least four bidders and at non maximum level of corruption risks</c:v>
                </c:pt>
                <c:pt idx="5">
                  <c:v>Tenders with zero corruption risks and high level of competition</c:v>
                </c:pt>
              </c:strCache>
            </c:strRef>
          </c:cat>
          <c:val>
            <c:numRef>
              <c:f>figure9!$C$4:$C$9</c:f>
              <c:numCache>
                <c:formatCode>General</c:formatCode>
                <c:ptCount val="6"/>
                <c:pt idx="0">
                  <c:v>0.3</c:v>
                </c:pt>
                <c:pt idx="1">
                  <c:v>0.5</c:v>
                </c:pt>
                <c:pt idx="2">
                  <c:v>2.2999999999999998</c:v>
                </c:pt>
                <c:pt idx="3">
                  <c:v>5.8</c:v>
                </c:pt>
                <c:pt idx="4">
                  <c:v>8.4</c:v>
                </c:pt>
                <c:pt idx="5">
                  <c:v>21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08534192"/>
        <c:axId val="1808545072"/>
      </c:barChart>
      <c:catAx>
        <c:axId val="180853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08545072"/>
        <c:crosses val="autoZero"/>
        <c:auto val="1"/>
        <c:lblAlgn val="ctr"/>
        <c:lblOffset val="100"/>
        <c:noMultiLvlLbl val="0"/>
      </c:catAx>
      <c:valAx>
        <c:axId val="180854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0853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488950</xdr:colOff>
      <xdr:row>3</xdr:row>
      <xdr:rowOff>38100</xdr:rowOff>
    </xdr:from>
    <xdr:to>
      <xdr:col>8</xdr:col>
      <xdr:colOff>107950</xdr:colOff>
      <xdr:row>17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514735B1-9D3C-2942-8E6E-7298430E8B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165734</xdr:rowOff>
    </xdr:from>
    <xdr:to>
      <xdr:col>11</xdr:col>
      <xdr:colOff>91440</xdr:colOff>
      <xdr:row>18</xdr:row>
      <xdr:rowOff>179069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692150</xdr:colOff>
      <xdr:row>10</xdr:row>
      <xdr:rowOff>158750</xdr:rowOff>
    </xdr:from>
    <xdr:to>
      <xdr:col>12</xdr:col>
      <xdr:colOff>311150</xdr:colOff>
      <xdr:row>24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B19F6B52-0322-2D4A-886E-01AA41E543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203200</xdr:colOff>
      <xdr:row>11</xdr:row>
      <xdr:rowOff>152400</xdr:rowOff>
    </xdr:from>
    <xdr:to>
      <xdr:col>7</xdr:col>
      <xdr:colOff>647700</xdr:colOff>
      <xdr:row>26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DFEFDC8F-527E-D847-8FE5-622F348AA2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16819</xdr:colOff>
      <xdr:row>10</xdr:row>
      <xdr:rowOff>16477</xdr:rowOff>
    </xdr:from>
    <xdr:to>
      <xdr:col>7</xdr:col>
      <xdr:colOff>461319</xdr:colOff>
      <xdr:row>24</xdr:row>
      <xdr:rowOff>84095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xmlns="" id="{DA5FF612-5B34-CC41-A48D-4C2389A708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</xdr:colOff>
      <xdr:row>2</xdr:row>
      <xdr:rowOff>11430</xdr:rowOff>
    </xdr:from>
    <xdr:to>
      <xdr:col>13</xdr:col>
      <xdr:colOff>95250</xdr:colOff>
      <xdr:row>16</xdr:row>
      <xdr:rowOff>179070</xdr:rowOff>
    </xdr:to>
    <xdr:graphicFrame macro="">
      <xdr:nvGraphicFramePr>
        <xdr:cNvPr id="2" name="Diagram 1">
          <a:extLst>
            <a:ext uri="{FF2B5EF4-FFF2-40B4-BE49-F238E27FC236}">
              <a16:creationId xmlns:lc="http://schemas.openxmlformats.org/drawingml/2006/lockedCanvas" xmlns:a16="http://schemas.microsoft.com/office/drawing/2014/main" xmlns:w16se="http://schemas.microsoft.com/office/word/2015/wordml/symex" xmlns:w16cid="http://schemas.microsoft.com/office/word/2016/wordml/cid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648FDE67-6C8A-0F4F-8894-E556CAD7FB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2</xdr:row>
      <xdr:rowOff>13970</xdr:rowOff>
    </xdr:from>
    <xdr:to>
      <xdr:col>11</xdr:col>
      <xdr:colOff>426720</xdr:colOff>
      <xdr:row>15</xdr:row>
      <xdr:rowOff>166370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F9C52B45-F4C3-8F43-801B-9D39810EE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</xdr:colOff>
      <xdr:row>1</xdr:row>
      <xdr:rowOff>196850</xdr:rowOff>
    </xdr:from>
    <xdr:to>
      <xdr:col>11</xdr:col>
      <xdr:colOff>448310</xdr:colOff>
      <xdr:row>15</xdr:row>
      <xdr:rowOff>171450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A1F2406F-C7BF-6944-ABF9-BA621FF162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12</xdr:col>
      <xdr:colOff>533400</xdr:colOff>
      <xdr:row>16</xdr:row>
      <xdr:rowOff>179070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F9C52B45-F4C3-8F43-801B-9D39810EE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518160</xdr:colOff>
      <xdr:row>2</xdr:row>
      <xdr:rowOff>146685</xdr:rowOff>
    </xdr:from>
    <xdr:to>
      <xdr:col>12</xdr:col>
      <xdr:colOff>609600</xdr:colOff>
      <xdr:row>17</xdr:row>
      <xdr:rowOff>146685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/>
  </sheetViews>
  <sheetFormatPr defaultColWidth="8.83984375" defaultRowHeight="14.4" x14ac:dyDescent="0.55000000000000004"/>
  <cols>
    <col min="3" max="3" width="12.47265625" customWidth="1"/>
    <col min="4" max="4" width="47" customWidth="1"/>
  </cols>
  <sheetData>
    <row r="1" spans="1:11" x14ac:dyDescent="0.55000000000000004">
      <c r="A1" t="s">
        <v>104</v>
      </c>
    </row>
    <row r="2" spans="1:11" x14ac:dyDescent="0.55000000000000004">
      <c r="A2" t="s">
        <v>1</v>
      </c>
    </row>
    <row r="6" spans="1:11" x14ac:dyDescent="0.55000000000000004">
      <c r="C6" t="s">
        <v>130</v>
      </c>
    </row>
    <row r="7" spans="1:11" x14ac:dyDescent="0.55000000000000004">
      <c r="E7">
        <v>2010</v>
      </c>
      <c r="F7">
        <v>2011</v>
      </c>
      <c r="G7">
        <v>2012</v>
      </c>
      <c r="H7">
        <v>2013</v>
      </c>
      <c r="I7">
        <v>2014</v>
      </c>
      <c r="J7">
        <v>2015</v>
      </c>
      <c r="K7">
        <v>2016</v>
      </c>
    </row>
    <row r="8" spans="1:11" x14ac:dyDescent="0.55000000000000004">
      <c r="D8" t="s">
        <v>2</v>
      </c>
      <c r="E8" s="4">
        <v>27528</v>
      </c>
      <c r="F8" s="4">
        <v>16864</v>
      </c>
      <c r="G8" s="4">
        <v>17098</v>
      </c>
      <c r="H8" s="4">
        <v>24315</v>
      </c>
      <c r="I8" s="4">
        <v>25485</v>
      </c>
      <c r="J8" s="4">
        <v>25298</v>
      </c>
      <c r="K8" s="4">
        <v>17949</v>
      </c>
    </row>
    <row r="9" spans="1:11" x14ac:dyDescent="0.55000000000000004">
      <c r="D9" t="s">
        <v>3</v>
      </c>
      <c r="E9" s="4">
        <v>21192</v>
      </c>
      <c r="F9" s="4">
        <v>15078</v>
      </c>
      <c r="G9" s="4">
        <v>15118</v>
      </c>
      <c r="H9" s="4">
        <v>21944</v>
      </c>
      <c r="I9" s="4">
        <v>23119</v>
      </c>
      <c r="J9" s="4">
        <v>23029</v>
      </c>
      <c r="K9" s="4">
        <v>15729</v>
      </c>
    </row>
    <row r="10" spans="1:11" x14ac:dyDescent="0.55000000000000004">
      <c r="D10" t="s">
        <v>4</v>
      </c>
      <c r="E10" s="4">
        <v>20472</v>
      </c>
      <c r="F10" s="4">
        <v>14517</v>
      </c>
      <c r="G10" s="4">
        <v>14043</v>
      </c>
      <c r="H10" s="4">
        <v>20725</v>
      </c>
      <c r="I10" s="4">
        <v>21519</v>
      </c>
      <c r="J10" s="4">
        <v>20936</v>
      </c>
      <c r="K10" s="4">
        <v>14118</v>
      </c>
    </row>
    <row r="11" spans="1:11" x14ac:dyDescent="0.55000000000000004">
      <c r="D11" t="s">
        <v>31</v>
      </c>
      <c r="E11" s="4">
        <v>1435.883</v>
      </c>
      <c r="F11" s="4">
        <v>683.21439999999996</v>
      </c>
      <c r="G11" s="4">
        <v>1391.982</v>
      </c>
      <c r="H11" s="4">
        <v>2474.0729999999999</v>
      </c>
      <c r="I11" s="4">
        <v>2163.8490000000002</v>
      </c>
      <c r="J11" s="4">
        <v>1749.454</v>
      </c>
      <c r="K11" s="4">
        <v>1765.7429999999999</v>
      </c>
    </row>
    <row r="12" spans="1:11" x14ac:dyDescent="0.55000000000000004">
      <c r="D12" t="s">
        <v>5</v>
      </c>
      <c r="E12" s="4">
        <v>7625</v>
      </c>
      <c r="F12" s="4">
        <v>6223</v>
      </c>
      <c r="G12" s="4">
        <v>5376</v>
      </c>
      <c r="H12" s="4">
        <v>8849</v>
      </c>
      <c r="I12" s="4">
        <v>9242</v>
      </c>
      <c r="J12" s="4">
        <v>8083</v>
      </c>
      <c r="K12" s="4">
        <v>1170</v>
      </c>
    </row>
    <row r="13" spans="1:11" x14ac:dyDescent="0.55000000000000004">
      <c r="D13" t="s">
        <v>32</v>
      </c>
      <c r="E13" s="4">
        <v>746.69640000000004</v>
      </c>
      <c r="F13" s="4">
        <v>375.28309999999999</v>
      </c>
      <c r="G13" s="4">
        <v>695.04570000000001</v>
      </c>
      <c r="H13" s="4">
        <v>1356.2550000000001</v>
      </c>
      <c r="I13" s="4">
        <v>1006.2809999999999</v>
      </c>
      <c r="J13" s="4">
        <v>608.35919999999999</v>
      </c>
      <c r="K13" s="4">
        <v>197.7465</v>
      </c>
    </row>
    <row r="14" spans="1:11" x14ac:dyDescent="0.55000000000000004">
      <c r="D14" t="s">
        <v>6</v>
      </c>
      <c r="E14" s="4">
        <v>6104</v>
      </c>
      <c r="F14" s="4">
        <v>5189</v>
      </c>
      <c r="G14" s="4">
        <v>3904</v>
      </c>
      <c r="H14" s="4">
        <v>5123</v>
      </c>
      <c r="I14" s="4">
        <v>6284</v>
      </c>
      <c r="J14" s="4">
        <v>5479</v>
      </c>
      <c r="K14" s="4">
        <v>3664</v>
      </c>
    </row>
    <row r="15" spans="1:11" x14ac:dyDescent="0.55000000000000004">
      <c r="D15" t="s">
        <v>33</v>
      </c>
      <c r="E15">
        <v>765.87890000000004</v>
      </c>
      <c r="F15">
        <v>388.4615</v>
      </c>
      <c r="G15">
        <v>671.60090000000002</v>
      </c>
      <c r="H15">
        <v>1467.46</v>
      </c>
      <c r="I15">
        <v>1046.2950000000001</v>
      </c>
      <c r="J15">
        <v>683.23680000000002</v>
      </c>
      <c r="K15">
        <v>874.90430000000003</v>
      </c>
    </row>
    <row r="16" spans="1:11" x14ac:dyDescent="0.55000000000000004">
      <c r="C16" t="s">
        <v>19</v>
      </c>
      <c r="D16" t="s">
        <v>7</v>
      </c>
      <c r="E16" s="4">
        <v>16422</v>
      </c>
      <c r="F16" s="4">
        <v>6355</v>
      </c>
      <c r="G16" s="4">
        <v>6858</v>
      </c>
      <c r="H16" s="4">
        <v>9059</v>
      </c>
      <c r="I16" s="4">
        <v>8185</v>
      </c>
      <c r="J16" s="4">
        <v>8075</v>
      </c>
      <c r="K16" s="4">
        <v>5725</v>
      </c>
    </row>
    <row r="17" spans="3:12" x14ac:dyDescent="0.55000000000000004">
      <c r="C17" t="s">
        <v>19</v>
      </c>
      <c r="D17" t="s">
        <v>34</v>
      </c>
      <c r="E17">
        <v>1128.5060000000001</v>
      </c>
      <c r="F17">
        <v>477.52</v>
      </c>
      <c r="G17">
        <v>1074.6990000000001</v>
      </c>
      <c r="H17">
        <v>2072.7930000000001</v>
      </c>
      <c r="I17">
        <v>1721.1579999999999</v>
      </c>
      <c r="J17">
        <v>1250.596</v>
      </c>
      <c r="K17">
        <v>1334.7470000000001</v>
      </c>
    </row>
    <row r="18" spans="3:12" x14ac:dyDescent="0.55000000000000004">
      <c r="C18" t="s">
        <v>19</v>
      </c>
      <c r="D18" t="s">
        <v>8</v>
      </c>
      <c r="E18" s="4">
        <v>6853</v>
      </c>
      <c r="F18" s="4">
        <v>3732</v>
      </c>
      <c r="G18" s="4">
        <v>3665</v>
      </c>
      <c r="H18" s="4">
        <v>5369</v>
      </c>
      <c r="I18" s="4">
        <v>6863</v>
      </c>
      <c r="J18" s="4">
        <v>6602</v>
      </c>
      <c r="K18" s="4">
        <v>3774</v>
      </c>
    </row>
    <row r="19" spans="3:12" x14ac:dyDescent="0.55000000000000004">
      <c r="C19" t="s">
        <v>19</v>
      </c>
      <c r="D19" t="s">
        <v>35</v>
      </c>
      <c r="E19" s="4">
        <v>465.03120000000001</v>
      </c>
      <c r="F19" s="4">
        <v>193.63800000000001</v>
      </c>
      <c r="G19" s="4">
        <v>508.08920000000001</v>
      </c>
      <c r="H19" s="4">
        <v>717.25850000000003</v>
      </c>
      <c r="I19" s="4">
        <v>839.38009999999997</v>
      </c>
      <c r="J19" s="4">
        <v>613.41229999999996</v>
      </c>
      <c r="K19" s="4">
        <v>535.17439999999999</v>
      </c>
    </row>
    <row r="20" spans="3:12" x14ac:dyDescent="0.55000000000000004">
      <c r="C20" t="s">
        <v>19</v>
      </c>
      <c r="D20" t="s">
        <v>18</v>
      </c>
      <c r="E20" s="4">
        <v>0.27496880000000001</v>
      </c>
      <c r="F20" s="4">
        <v>0.37493779999999999</v>
      </c>
      <c r="G20" s="4">
        <v>0.37651449999999997</v>
      </c>
      <c r="H20" s="4">
        <v>0.39097159999999997</v>
      </c>
      <c r="I20" s="4">
        <v>0.41720160000000001</v>
      </c>
      <c r="J20" s="4">
        <v>0.41521019999999997</v>
      </c>
      <c r="K20" s="4">
        <v>0.38009949999999998</v>
      </c>
    </row>
    <row r="21" spans="3:12" x14ac:dyDescent="0.55000000000000004">
      <c r="C21" t="s">
        <v>19</v>
      </c>
      <c r="D21" t="s">
        <v>9</v>
      </c>
      <c r="E21" s="4">
        <v>8107</v>
      </c>
      <c r="F21" s="4">
        <v>3483</v>
      </c>
      <c r="G21" s="4">
        <v>3289</v>
      </c>
      <c r="H21" s="4">
        <v>4587</v>
      </c>
      <c r="I21" s="4">
        <v>3941</v>
      </c>
      <c r="J21" s="4">
        <v>3833</v>
      </c>
      <c r="K21" s="4">
        <v>2755</v>
      </c>
    </row>
    <row r="22" spans="3:12" x14ac:dyDescent="0.55000000000000004">
      <c r="C22" t="s">
        <v>19</v>
      </c>
      <c r="D22" t="s">
        <v>36</v>
      </c>
      <c r="E22" s="4">
        <v>549.59739999999999</v>
      </c>
      <c r="F22" s="4">
        <v>229.17509999999999</v>
      </c>
      <c r="G22" s="4">
        <v>508.6816</v>
      </c>
      <c r="H22" s="4">
        <v>1108.8320000000001</v>
      </c>
      <c r="I22" s="4">
        <v>708.14329999999995</v>
      </c>
      <c r="J22" s="4">
        <v>530.31479999999999</v>
      </c>
      <c r="K22" s="4">
        <v>782.54880000000003</v>
      </c>
    </row>
    <row r="23" spans="3:12" x14ac:dyDescent="0.55000000000000004">
      <c r="C23" t="s">
        <v>19</v>
      </c>
      <c r="D23" t="s">
        <v>10</v>
      </c>
      <c r="E23" s="4">
        <v>781</v>
      </c>
      <c r="F23" s="4">
        <v>806</v>
      </c>
      <c r="G23" s="4">
        <v>625</v>
      </c>
      <c r="H23" s="4">
        <v>957</v>
      </c>
      <c r="I23" s="4">
        <v>1295</v>
      </c>
      <c r="J23" s="4">
        <v>1285</v>
      </c>
      <c r="K23" s="4">
        <v>588</v>
      </c>
    </row>
    <row r="24" spans="3:12" x14ac:dyDescent="0.55000000000000004">
      <c r="C24" t="s">
        <v>19</v>
      </c>
      <c r="D24" t="s">
        <v>37</v>
      </c>
      <c r="E24" s="4">
        <v>52.633650000000003</v>
      </c>
      <c r="F24" s="4">
        <v>22.77205</v>
      </c>
      <c r="G24" s="4">
        <v>89.542339999999996</v>
      </c>
      <c r="H24" s="4">
        <v>42.938119999999998</v>
      </c>
      <c r="I24" s="4">
        <v>43.909030000000001</v>
      </c>
      <c r="J24" s="4">
        <v>51.237459999999999</v>
      </c>
      <c r="K24" s="4">
        <v>92.264229999999998</v>
      </c>
    </row>
    <row r="26" spans="3:12" s="1" customFormat="1" x14ac:dyDescent="0.55000000000000004">
      <c r="C26" s="1" t="s">
        <v>131</v>
      </c>
    </row>
    <row r="27" spans="3:12" s="1" customFormat="1" x14ac:dyDescent="0.55000000000000004">
      <c r="C27" s="1" t="s">
        <v>19</v>
      </c>
      <c r="D27" s="1" t="s">
        <v>11</v>
      </c>
      <c r="E27" s="4">
        <v>87</v>
      </c>
      <c r="F27" s="4">
        <v>45</v>
      </c>
      <c r="G27" s="4">
        <v>61</v>
      </c>
      <c r="H27" s="4">
        <v>76</v>
      </c>
      <c r="I27" s="4">
        <v>141</v>
      </c>
      <c r="J27" s="4">
        <v>84</v>
      </c>
      <c r="K27" s="4">
        <v>16</v>
      </c>
      <c r="L27" s="4"/>
    </row>
    <row r="28" spans="3:12" s="1" customFormat="1" x14ac:dyDescent="0.55000000000000004">
      <c r="C28" s="1" t="s">
        <v>19</v>
      </c>
      <c r="D28" s="1" t="s">
        <v>38</v>
      </c>
      <c r="E28" s="4">
        <v>10.988619999999999</v>
      </c>
      <c r="F28" s="4">
        <v>11.02229</v>
      </c>
      <c r="G28" s="4">
        <v>47.840820000000001</v>
      </c>
      <c r="H28" s="4">
        <v>291.72309999999999</v>
      </c>
      <c r="I28" s="4">
        <v>120.80710000000001</v>
      </c>
      <c r="J28" s="4">
        <v>84.394220000000004</v>
      </c>
      <c r="K28" s="4">
        <v>23.31559</v>
      </c>
    </row>
    <row r="29" spans="3:12" s="1" customFormat="1" x14ac:dyDescent="0.55000000000000004">
      <c r="C29" s="1" t="s">
        <v>19</v>
      </c>
      <c r="D29" s="1" t="s">
        <v>12</v>
      </c>
      <c r="E29" s="4">
        <v>1</v>
      </c>
      <c r="F29" s="4">
        <v>1</v>
      </c>
      <c r="G29" s="4">
        <v>8</v>
      </c>
      <c r="H29" s="4">
        <v>2</v>
      </c>
      <c r="I29" s="4">
        <v>11</v>
      </c>
      <c r="J29" s="4">
        <v>14</v>
      </c>
      <c r="K29" s="4">
        <v>6</v>
      </c>
    </row>
    <row r="30" spans="3:12" s="1" customFormat="1" x14ac:dyDescent="0.55000000000000004">
      <c r="C30" s="1" t="s">
        <v>19</v>
      </c>
      <c r="D30" s="1" t="s">
        <v>39</v>
      </c>
      <c r="E30" s="4">
        <v>1.2597999999999999E-3</v>
      </c>
      <c r="F30" s="4">
        <v>0.48599999999999999</v>
      </c>
      <c r="G30" s="4">
        <v>3.219452</v>
      </c>
      <c r="H30" s="4">
        <v>4.6272099999999997E-2</v>
      </c>
      <c r="I30" s="4">
        <v>26.390969999999999</v>
      </c>
      <c r="J30" s="4">
        <v>27.423760000000001</v>
      </c>
      <c r="K30" s="4">
        <v>0.53137769999999995</v>
      </c>
    </row>
    <row r="31" spans="3:12" s="1" customFormat="1" x14ac:dyDescent="0.55000000000000004">
      <c r="C31" s="1" t="s">
        <v>19</v>
      </c>
      <c r="D31" s="1" t="s">
        <v>13</v>
      </c>
      <c r="E31" s="4">
        <v>4</v>
      </c>
      <c r="F31" s="4">
        <v>1</v>
      </c>
      <c r="G31" s="4">
        <v>1</v>
      </c>
      <c r="H31" s="4">
        <v>4</v>
      </c>
      <c r="I31" s="4">
        <v>10</v>
      </c>
      <c r="J31" s="4">
        <v>25</v>
      </c>
      <c r="K31" s="4">
        <v>5</v>
      </c>
    </row>
    <row r="32" spans="3:12" s="1" customFormat="1" x14ac:dyDescent="0.55000000000000004">
      <c r="C32" s="1" t="s">
        <v>19</v>
      </c>
      <c r="D32" s="1" t="s">
        <v>40</v>
      </c>
      <c r="E32" s="4">
        <v>2.8548789999999999</v>
      </c>
      <c r="F32" s="4">
        <v>2.4799999999999999E-2</v>
      </c>
      <c r="G32" s="4">
        <v>0.89792629999999996</v>
      </c>
      <c r="H32" s="4">
        <v>19.3169</v>
      </c>
      <c r="I32" s="4">
        <v>8.5414790000000007</v>
      </c>
      <c r="J32" s="4">
        <v>46.280410000000003</v>
      </c>
      <c r="K32" s="4">
        <v>13.07199</v>
      </c>
    </row>
    <row r="33" spans="2:12" s="1" customFormat="1" x14ac:dyDescent="0.55000000000000004">
      <c r="C33" s="1" t="s">
        <v>19</v>
      </c>
      <c r="D33" s="1" t="s">
        <v>14</v>
      </c>
      <c r="E33" s="4">
        <v>2</v>
      </c>
      <c r="F33" s="4">
        <v>2</v>
      </c>
      <c r="G33" s="4">
        <v>9</v>
      </c>
      <c r="H33" s="4">
        <v>5</v>
      </c>
      <c r="I33" s="4">
        <v>27</v>
      </c>
      <c r="J33" s="4">
        <v>28</v>
      </c>
      <c r="K33" s="4">
        <v>3</v>
      </c>
    </row>
    <row r="34" spans="2:12" s="1" customFormat="1" x14ac:dyDescent="0.55000000000000004">
      <c r="C34" s="1" t="s">
        <v>19</v>
      </c>
      <c r="D34" s="1" t="s">
        <v>41</v>
      </c>
      <c r="E34" s="4">
        <v>0.56700410000000001</v>
      </c>
      <c r="F34" s="4">
        <v>4.7699999999999999E-2</v>
      </c>
      <c r="G34" s="4">
        <v>9.4724199999999995E-2</v>
      </c>
      <c r="H34" s="4">
        <v>0.36405209999999999</v>
      </c>
      <c r="I34" s="4">
        <v>3.436067</v>
      </c>
      <c r="J34" s="4">
        <v>7.9892000000000003</v>
      </c>
      <c r="K34" s="4">
        <v>7.5277250000000002</v>
      </c>
    </row>
    <row r="35" spans="2:12" s="1" customFormat="1" x14ac:dyDescent="0.55000000000000004">
      <c r="C35" s="1" t="s">
        <v>19</v>
      </c>
      <c r="D35" s="1" t="s">
        <v>15</v>
      </c>
      <c r="E35" s="4">
        <v>80</v>
      </c>
      <c r="F35" s="4">
        <v>41</v>
      </c>
      <c r="G35" s="4">
        <v>43</v>
      </c>
      <c r="H35" s="4">
        <v>65</v>
      </c>
      <c r="I35" s="4">
        <v>93</v>
      </c>
      <c r="J35" s="4">
        <v>17</v>
      </c>
      <c r="K35" s="4">
        <v>2</v>
      </c>
      <c r="L35" s="4"/>
    </row>
    <row r="36" spans="2:12" s="1" customFormat="1" x14ac:dyDescent="0.55000000000000004">
      <c r="C36" s="1" t="s">
        <v>19</v>
      </c>
      <c r="D36" s="1" t="s">
        <v>42</v>
      </c>
      <c r="E36" s="4">
        <v>7.56548</v>
      </c>
      <c r="F36" s="4">
        <v>10.463789999999999</v>
      </c>
      <c r="G36" s="4">
        <v>43.628709999999998</v>
      </c>
      <c r="H36" s="4">
        <v>271.99590000000001</v>
      </c>
      <c r="I36" s="4">
        <v>82.438630000000003</v>
      </c>
      <c r="J36" s="4">
        <v>2.7008510000000001</v>
      </c>
      <c r="K36" s="4">
        <v>2.1844950000000001</v>
      </c>
    </row>
    <row r="37" spans="2:12" s="1" customFormat="1" x14ac:dyDescent="0.55000000000000004">
      <c r="C37" s="1" t="s">
        <v>19</v>
      </c>
      <c r="D37" s="1" t="s">
        <v>16</v>
      </c>
      <c r="E37" s="4">
        <v>6104</v>
      </c>
      <c r="F37" s="4">
        <v>5189</v>
      </c>
      <c r="G37" s="4">
        <v>3904</v>
      </c>
      <c r="H37" s="4">
        <v>5123</v>
      </c>
      <c r="I37" s="4">
        <v>6284</v>
      </c>
      <c r="J37" s="4">
        <v>5479</v>
      </c>
      <c r="K37" s="4">
        <v>3664</v>
      </c>
    </row>
    <row r="38" spans="2:12" s="1" customFormat="1" x14ac:dyDescent="0.55000000000000004">
      <c r="C38" s="1" t="s">
        <v>19</v>
      </c>
      <c r="D38" s="1" t="s">
        <v>43</v>
      </c>
      <c r="E38">
        <v>765.87890000000004</v>
      </c>
      <c r="F38">
        <v>388.4615</v>
      </c>
      <c r="G38">
        <v>671.60090000000002</v>
      </c>
      <c r="H38">
        <v>1467.46</v>
      </c>
      <c r="I38">
        <v>1046.2950000000001</v>
      </c>
      <c r="J38">
        <v>683.23680000000002</v>
      </c>
      <c r="K38">
        <v>874.90430000000003</v>
      </c>
    </row>
    <row r="39" spans="2:12" s="1" customFormat="1" x14ac:dyDescent="0.55000000000000004">
      <c r="C39" s="1" t="s">
        <v>19</v>
      </c>
      <c r="D39" s="1" t="s">
        <v>17</v>
      </c>
      <c r="E39" s="4">
        <v>7625</v>
      </c>
      <c r="F39" s="4">
        <v>6223</v>
      </c>
      <c r="G39" s="4">
        <v>5376</v>
      </c>
      <c r="H39" s="4">
        <v>8849</v>
      </c>
      <c r="I39" s="4">
        <v>9242</v>
      </c>
      <c r="J39" s="4">
        <v>8083</v>
      </c>
      <c r="K39" s="4">
        <v>1170</v>
      </c>
    </row>
    <row r="40" spans="2:12" s="1" customFormat="1" x14ac:dyDescent="0.55000000000000004">
      <c r="C40" s="1" t="s">
        <v>19</v>
      </c>
      <c r="D40" s="1" t="s">
        <v>44</v>
      </c>
      <c r="E40" s="4">
        <v>746.69640000000004</v>
      </c>
      <c r="F40" s="4">
        <v>375.28309999999999</v>
      </c>
      <c r="G40" s="4">
        <v>695.04570000000001</v>
      </c>
      <c r="H40" s="4">
        <v>1356.2550000000001</v>
      </c>
      <c r="I40" s="4">
        <v>1006.2809999999999</v>
      </c>
      <c r="J40" s="4">
        <v>608.35919999999999</v>
      </c>
      <c r="K40" s="4">
        <v>197.7465</v>
      </c>
    </row>
    <row r="43" spans="2:12" x14ac:dyDescent="0.55000000000000004">
      <c r="B43" s="2"/>
      <c r="C43" s="2" t="s">
        <v>132</v>
      </c>
      <c r="D43" s="2"/>
    </row>
    <row r="44" spans="2:12" x14ac:dyDescent="0.55000000000000004">
      <c r="B44" s="2"/>
      <c r="C44" s="2"/>
      <c r="D44" s="2" t="s">
        <v>21</v>
      </c>
    </row>
    <row r="45" spans="2:12" x14ac:dyDescent="0.55000000000000004">
      <c r="D45" s="3">
        <v>1</v>
      </c>
      <c r="E45" t="s">
        <v>45</v>
      </c>
      <c r="F45" t="s">
        <v>46</v>
      </c>
      <c r="G45" t="s">
        <v>47</v>
      </c>
      <c r="H45" t="s">
        <v>48</v>
      </c>
      <c r="I45" t="s">
        <v>49</v>
      </c>
      <c r="J45" t="s">
        <v>50</v>
      </c>
      <c r="K45" t="s">
        <v>51</v>
      </c>
    </row>
    <row r="46" spans="2:12" x14ac:dyDescent="0.55000000000000004">
      <c r="D46" s="3">
        <v>2</v>
      </c>
      <c r="E46" t="s">
        <v>52</v>
      </c>
      <c r="F46" t="s">
        <v>53</v>
      </c>
      <c r="G46" t="s">
        <v>54</v>
      </c>
      <c r="H46" t="s">
        <v>55</v>
      </c>
      <c r="I46" t="s">
        <v>56</v>
      </c>
      <c r="J46" t="s">
        <v>57</v>
      </c>
      <c r="K46" t="s">
        <v>58</v>
      </c>
    </row>
    <row r="47" spans="2:12" x14ac:dyDescent="0.55000000000000004">
      <c r="D47" s="3">
        <v>3</v>
      </c>
      <c r="E47" t="s">
        <v>59</v>
      </c>
      <c r="F47" t="s">
        <v>60</v>
      </c>
      <c r="G47" t="s">
        <v>61</v>
      </c>
      <c r="H47" t="s">
        <v>62</v>
      </c>
      <c r="I47" t="s">
        <v>63</v>
      </c>
      <c r="J47" t="s">
        <v>64</v>
      </c>
      <c r="K47" t="s">
        <v>65</v>
      </c>
    </row>
    <row r="48" spans="2:12" x14ac:dyDescent="0.55000000000000004">
      <c r="D48" s="3">
        <v>4</v>
      </c>
      <c r="E48" t="s">
        <v>66</v>
      </c>
      <c r="F48" t="s">
        <v>67</v>
      </c>
      <c r="G48" t="s">
        <v>68</v>
      </c>
      <c r="H48" t="s">
        <v>69</v>
      </c>
      <c r="I48" t="s">
        <v>70</v>
      </c>
      <c r="J48" t="s">
        <v>71</v>
      </c>
      <c r="K48" t="s">
        <v>72</v>
      </c>
    </row>
    <row r="49" spans="4:11" x14ac:dyDescent="0.55000000000000004">
      <c r="D49" s="3">
        <v>5</v>
      </c>
      <c r="E49" t="s">
        <v>73</v>
      </c>
      <c r="F49">
        <v>650</v>
      </c>
      <c r="G49">
        <v>556</v>
      </c>
      <c r="H49">
        <v>693</v>
      </c>
      <c r="I49">
        <v>747</v>
      </c>
      <c r="J49">
        <v>734</v>
      </c>
      <c r="K49">
        <v>632</v>
      </c>
    </row>
    <row r="50" spans="4:11" x14ac:dyDescent="0.55000000000000004">
      <c r="D50" t="s">
        <v>20</v>
      </c>
      <c r="E50" t="s">
        <v>74</v>
      </c>
      <c r="F50" t="s">
        <v>75</v>
      </c>
      <c r="G50" t="s">
        <v>76</v>
      </c>
      <c r="H50" t="s">
        <v>77</v>
      </c>
      <c r="I50" t="s">
        <v>78</v>
      </c>
      <c r="J50" t="s">
        <v>79</v>
      </c>
      <c r="K50" t="s">
        <v>80</v>
      </c>
    </row>
    <row r="51" spans="4:11" x14ac:dyDescent="0.55000000000000004">
      <c r="D51" t="s">
        <v>22</v>
      </c>
      <c r="E51" s="4">
        <v>0.52089019999999997</v>
      </c>
      <c r="F51" s="4">
        <v>0.50935529999999996</v>
      </c>
      <c r="G51" s="4">
        <v>0.50413450000000004</v>
      </c>
      <c r="H51" s="4">
        <v>0.47889789999999999</v>
      </c>
      <c r="I51" s="4">
        <v>0.47633350000000002</v>
      </c>
      <c r="J51" s="4">
        <v>0.4817032</v>
      </c>
      <c r="K51" s="4">
        <v>0.51980630000000005</v>
      </c>
    </row>
    <row r="52" spans="4:11" x14ac:dyDescent="0.55000000000000004">
      <c r="D52" t="s">
        <v>113</v>
      </c>
      <c r="E52" s="4">
        <v>9.9499169999999992</v>
      </c>
      <c r="F52" s="4">
        <v>5.2631579999999998</v>
      </c>
      <c r="G52" s="4">
        <v>3.2625380000000002</v>
      </c>
      <c r="H52" s="4">
        <v>1.646091</v>
      </c>
      <c r="I52" s="4">
        <v>1.2901530000000001</v>
      </c>
      <c r="J52" s="4">
        <v>1.6949149999999999</v>
      </c>
      <c r="K52" s="4">
        <v>2.4220790000000001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4.4" x14ac:dyDescent="0.55000000000000004"/>
  <sheetData>
    <row r="1" spans="1:4" x14ac:dyDescent="0.55000000000000004">
      <c r="A1" t="s">
        <v>104</v>
      </c>
    </row>
    <row r="2" spans="1:4" x14ac:dyDescent="0.55000000000000004">
      <c r="B2" t="s">
        <v>81</v>
      </c>
      <c r="C2" t="s">
        <v>111</v>
      </c>
      <c r="D2" t="s">
        <v>112</v>
      </c>
    </row>
    <row r="3" spans="1:4" x14ac:dyDescent="0.55000000000000004">
      <c r="B3">
        <v>2010</v>
      </c>
      <c r="C3">
        <v>2.2727270000000002</v>
      </c>
      <c r="D3" s="9">
        <v>9.9889399999999995</v>
      </c>
    </row>
    <row r="4" spans="1:4" x14ac:dyDescent="0.55000000000000004">
      <c r="B4">
        <v>2011</v>
      </c>
      <c r="C4">
        <v>1.2532920000000001</v>
      </c>
      <c r="D4">
        <v>5.2631589999999999</v>
      </c>
    </row>
    <row r="5" spans="1:4" x14ac:dyDescent="0.55000000000000004">
      <c r="B5">
        <v>2012</v>
      </c>
      <c r="C5">
        <v>2.7551860000000001</v>
      </c>
      <c r="D5">
        <v>3.2764220000000002</v>
      </c>
    </row>
    <row r="6" spans="1:4" x14ac:dyDescent="0.55000000000000004">
      <c r="B6">
        <v>2013</v>
      </c>
      <c r="C6">
        <v>2.4140890000000002</v>
      </c>
      <c r="D6">
        <v>1.6423719999999999</v>
      </c>
    </row>
    <row r="7" spans="1:4" x14ac:dyDescent="0.55000000000000004">
      <c r="B7">
        <v>2014</v>
      </c>
      <c r="C7">
        <v>0.1059147</v>
      </c>
      <c r="D7">
        <v>1.2987010000000001</v>
      </c>
    </row>
    <row r="8" spans="1:4" x14ac:dyDescent="0.55000000000000004">
      <c r="B8">
        <v>2015</v>
      </c>
      <c r="C8">
        <v>0.63801470000000005</v>
      </c>
      <c r="D8">
        <v>1.6949149999999999</v>
      </c>
    </row>
    <row r="9" spans="1:4" x14ac:dyDescent="0.55000000000000004">
      <c r="B9">
        <v>2016</v>
      </c>
      <c r="C9">
        <v>0.2455936</v>
      </c>
      <c r="D9">
        <v>2.4403609999999998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4.4" x14ac:dyDescent="0.55000000000000004"/>
  <sheetData>
    <row r="1" spans="1:3" x14ac:dyDescent="0.55000000000000004">
      <c r="A1" t="s">
        <v>104</v>
      </c>
    </row>
    <row r="2" spans="1:3" x14ac:dyDescent="0.55000000000000004">
      <c r="B2" t="s">
        <v>114</v>
      </c>
    </row>
    <row r="4" spans="1:3" x14ac:dyDescent="0.55000000000000004">
      <c r="B4" t="s">
        <v>115</v>
      </c>
      <c r="C4">
        <v>0.3</v>
      </c>
    </row>
    <row r="5" spans="1:3" x14ac:dyDescent="0.55000000000000004">
      <c r="B5" t="s">
        <v>116</v>
      </c>
      <c r="C5">
        <v>0.5</v>
      </c>
    </row>
    <row r="6" spans="1:3" x14ac:dyDescent="0.55000000000000004">
      <c r="B6" t="s">
        <v>117</v>
      </c>
      <c r="C6">
        <v>2.2999999999999998</v>
      </c>
    </row>
    <row r="7" spans="1:3" x14ac:dyDescent="0.55000000000000004">
      <c r="B7" t="s">
        <v>118</v>
      </c>
      <c r="C7">
        <v>5.8</v>
      </c>
    </row>
    <row r="8" spans="1:3" x14ac:dyDescent="0.55000000000000004">
      <c r="B8" t="s">
        <v>119</v>
      </c>
      <c r="C8">
        <v>8.4</v>
      </c>
    </row>
    <row r="9" spans="1:3" x14ac:dyDescent="0.55000000000000004">
      <c r="B9" t="s">
        <v>120</v>
      </c>
      <c r="C9">
        <v>21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4.4" x14ac:dyDescent="0.55000000000000004"/>
  <sheetData>
    <row r="1" spans="1:3" x14ac:dyDescent="0.55000000000000004">
      <c r="A1" t="s">
        <v>104</v>
      </c>
    </row>
    <row r="2" spans="1:3" x14ac:dyDescent="0.55000000000000004">
      <c r="B2" t="s">
        <v>114</v>
      </c>
    </row>
    <row r="4" spans="1:3" x14ac:dyDescent="0.55000000000000004">
      <c r="B4" t="s">
        <v>115</v>
      </c>
      <c r="C4">
        <v>0.5</v>
      </c>
    </row>
    <row r="5" spans="1:3" x14ac:dyDescent="0.55000000000000004">
      <c r="B5" t="s">
        <v>121</v>
      </c>
      <c r="C5">
        <v>0.1</v>
      </c>
    </row>
    <row r="6" spans="1:3" x14ac:dyDescent="0.55000000000000004">
      <c r="B6" t="s">
        <v>122</v>
      </c>
      <c r="C6">
        <v>0.7</v>
      </c>
    </row>
    <row r="7" spans="1:3" x14ac:dyDescent="0.55000000000000004">
      <c r="B7" t="s">
        <v>123</v>
      </c>
      <c r="C7">
        <v>0.9</v>
      </c>
    </row>
    <row r="8" spans="1:3" x14ac:dyDescent="0.55000000000000004">
      <c r="B8" t="s">
        <v>124</v>
      </c>
      <c r="C8">
        <v>1.5</v>
      </c>
    </row>
    <row r="9" spans="1:3" x14ac:dyDescent="0.55000000000000004">
      <c r="B9" t="s">
        <v>125</v>
      </c>
      <c r="C9">
        <v>5.9</v>
      </c>
    </row>
    <row r="10" spans="1:3" x14ac:dyDescent="0.55000000000000004">
      <c r="B10" t="s">
        <v>119</v>
      </c>
      <c r="C10">
        <v>20.2</v>
      </c>
    </row>
    <row r="11" spans="1:3" x14ac:dyDescent="0.55000000000000004">
      <c r="B11" t="s">
        <v>120</v>
      </c>
      <c r="C11">
        <v>23.7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ColWidth="8.83984375" defaultRowHeight="14.4" x14ac:dyDescent="0.55000000000000004"/>
  <cols>
    <col min="5" max="5" width="17.83984375" customWidth="1"/>
  </cols>
  <sheetData>
    <row r="1" spans="1:6" x14ac:dyDescent="0.55000000000000004">
      <c r="A1" t="s">
        <v>104</v>
      </c>
    </row>
    <row r="2" spans="1:6" x14ac:dyDescent="0.55000000000000004">
      <c r="B2" t="s">
        <v>23</v>
      </c>
      <c r="C2" t="s">
        <v>98</v>
      </c>
      <c r="F2" t="s">
        <v>24</v>
      </c>
    </row>
    <row r="3" spans="1:6" x14ac:dyDescent="0.55000000000000004">
      <c r="B3" t="s">
        <v>25</v>
      </c>
      <c r="C3" t="s">
        <v>99</v>
      </c>
      <c r="F3" t="s">
        <v>26</v>
      </c>
    </row>
    <row r="4" spans="1:6" x14ac:dyDescent="0.55000000000000004">
      <c r="B4" t="s">
        <v>27</v>
      </c>
      <c r="C4" t="s">
        <v>100</v>
      </c>
      <c r="F4" t="s">
        <v>26</v>
      </c>
    </row>
    <row r="5" spans="1:6" x14ac:dyDescent="0.55000000000000004">
      <c r="B5" t="s">
        <v>28</v>
      </c>
      <c r="C5" t="s">
        <v>101</v>
      </c>
      <c r="F5" t="s">
        <v>26</v>
      </c>
    </row>
    <row r="6" spans="1:6" x14ac:dyDescent="0.55000000000000004">
      <c r="B6" t="s">
        <v>29</v>
      </c>
      <c r="C6" t="s">
        <v>109</v>
      </c>
    </row>
    <row r="7" spans="1:6" x14ac:dyDescent="0.55000000000000004">
      <c r="B7" t="s">
        <v>30</v>
      </c>
      <c r="C7" t="s">
        <v>102</v>
      </c>
      <c r="F7" t="s">
        <v>26</v>
      </c>
    </row>
    <row r="8" spans="1:6" x14ac:dyDescent="0.55000000000000004">
      <c r="B8" t="s">
        <v>107</v>
      </c>
      <c r="C8" t="s">
        <v>103</v>
      </c>
      <c r="F8" t="s">
        <v>26</v>
      </c>
    </row>
    <row r="9" spans="1:6" x14ac:dyDescent="0.55000000000000004">
      <c r="B9" t="s">
        <v>108</v>
      </c>
      <c r="C9" t="s">
        <v>110</v>
      </c>
    </row>
    <row r="10" spans="1:6" x14ac:dyDescent="0.55000000000000004">
      <c r="B10" t="s">
        <v>126</v>
      </c>
      <c r="C10" t="s">
        <v>128</v>
      </c>
    </row>
    <row r="11" spans="1:6" x14ac:dyDescent="0.55000000000000004">
      <c r="B11" t="s">
        <v>127</v>
      </c>
      <c r="C11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/>
  </sheetViews>
  <sheetFormatPr defaultColWidth="10.9453125" defaultRowHeight="14.4" x14ac:dyDescent="0.55000000000000004"/>
  <sheetData>
    <row r="1" spans="1:2" x14ac:dyDescent="0.55000000000000004">
      <c r="A1" t="s">
        <v>0</v>
      </c>
    </row>
    <row r="2" spans="1:2" x14ac:dyDescent="0.55000000000000004">
      <c r="A2" t="s">
        <v>96</v>
      </c>
      <c r="B2" t="s">
        <v>97</v>
      </c>
    </row>
    <row r="3" spans="1:2" x14ac:dyDescent="0.55000000000000004">
      <c r="A3" s="4">
        <v>201001</v>
      </c>
      <c r="B3" s="4">
        <v>1781</v>
      </c>
    </row>
    <row r="4" spans="1:2" x14ac:dyDescent="0.55000000000000004">
      <c r="A4" s="4">
        <v>201002</v>
      </c>
      <c r="B4" s="4">
        <v>2024</v>
      </c>
    </row>
    <row r="5" spans="1:2" x14ac:dyDescent="0.55000000000000004">
      <c r="A5" s="4">
        <v>201003</v>
      </c>
      <c r="B5" s="4">
        <v>1973</v>
      </c>
    </row>
    <row r="6" spans="1:2" x14ac:dyDescent="0.55000000000000004">
      <c r="A6" s="4">
        <v>201004</v>
      </c>
      <c r="B6" s="4">
        <v>1693</v>
      </c>
    </row>
    <row r="7" spans="1:2" x14ac:dyDescent="0.55000000000000004">
      <c r="A7" s="4">
        <v>201005</v>
      </c>
      <c r="B7" s="4">
        <v>1321</v>
      </c>
    </row>
    <row r="8" spans="1:2" x14ac:dyDescent="0.55000000000000004">
      <c r="A8" s="4">
        <v>201006</v>
      </c>
      <c r="B8" s="4">
        <v>536</v>
      </c>
    </row>
    <row r="9" spans="1:2" x14ac:dyDescent="0.55000000000000004">
      <c r="A9" s="4">
        <v>201007</v>
      </c>
      <c r="B9" s="4">
        <v>2218</v>
      </c>
    </row>
    <row r="10" spans="1:2" x14ac:dyDescent="0.55000000000000004">
      <c r="A10" s="4">
        <v>201008</v>
      </c>
      <c r="B10" s="4">
        <v>1689</v>
      </c>
    </row>
    <row r="11" spans="1:2" x14ac:dyDescent="0.55000000000000004">
      <c r="A11" s="4">
        <v>201009</v>
      </c>
      <c r="B11" s="4">
        <v>1908</v>
      </c>
    </row>
    <row r="12" spans="1:2" x14ac:dyDescent="0.55000000000000004">
      <c r="A12" s="4">
        <v>201010</v>
      </c>
      <c r="B12" s="4">
        <v>2605</v>
      </c>
    </row>
    <row r="13" spans="1:2" x14ac:dyDescent="0.55000000000000004">
      <c r="A13" s="4">
        <v>201011</v>
      </c>
      <c r="B13" s="4">
        <v>1975</v>
      </c>
    </row>
    <row r="14" spans="1:2" x14ac:dyDescent="0.55000000000000004">
      <c r="A14" s="4">
        <v>201012</v>
      </c>
      <c r="B14" s="4">
        <v>2197</v>
      </c>
    </row>
    <row r="15" spans="1:2" x14ac:dyDescent="0.55000000000000004">
      <c r="A15" s="4">
        <v>201101</v>
      </c>
      <c r="B15" s="4">
        <v>1528</v>
      </c>
    </row>
    <row r="16" spans="1:2" x14ac:dyDescent="0.55000000000000004">
      <c r="A16" s="4">
        <v>201102</v>
      </c>
      <c r="B16" s="4">
        <v>1209</v>
      </c>
    </row>
    <row r="17" spans="1:2" x14ac:dyDescent="0.55000000000000004">
      <c r="A17" s="4">
        <v>201103</v>
      </c>
      <c r="B17" s="4">
        <v>1211</v>
      </c>
    </row>
    <row r="18" spans="1:2" x14ac:dyDescent="0.55000000000000004">
      <c r="A18" s="4">
        <v>201104</v>
      </c>
      <c r="B18" s="4">
        <v>1230</v>
      </c>
    </row>
    <row r="19" spans="1:2" x14ac:dyDescent="0.55000000000000004">
      <c r="A19" s="4">
        <v>201105</v>
      </c>
      <c r="B19" s="4">
        <v>1464</v>
      </c>
    </row>
    <row r="20" spans="1:2" x14ac:dyDescent="0.55000000000000004">
      <c r="A20" s="4">
        <v>201106</v>
      </c>
      <c r="B20" s="4">
        <v>1464</v>
      </c>
    </row>
    <row r="21" spans="1:2" x14ac:dyDescent="0.55000000000000004">
      <c r="A21" s="4">
        <v>201107</v>
      </c>
      <c r="B21" s="4">
        <v>1474</v>
      </c>
    </row>
    <row r="22" spans="1:2" x14ac:dyDescent="0.55000000000000004">
      <c r="A22" s="4">
        <v>201108</v>
      </c>
      <c r="B22" s="4">
        <v>1302</v>
      </c>
    </row>
    <row r="23" spans="1:2" x14ac:dyDescent="0.55000000000000004">
      <c r="A23" s="4">
        <v>201109</v>
      </c>
      <c r="B23" s="4">
        <v>1353</v>
      </c>
    </row>
    <row r="24" spans="1:2" x14ac:dyDescent="0.55000000000000004">
      <c r="A24" s="4">
        <v>201110</v>
      </c>
      <c r="B24" s="4">
        <v>1395</v>
      </c>
    </row>
    <row r="25" spans="1:2" x14ac:dyDescent="0.55000000000000004">
      <c r="A25" s="4">
        <v>201111</v>
      </c>
      <c r="B25" s="4">
        <v>877</v>
      </c>
    </row>
    <row r="26" spans="1:2" x14ac:dyDescent="0.55000000000000004">
      <c r="A26" s="4">
        <v>201112</v>
      </c>
      <c r="B26" s="4">
        <v>942</v>
      </c>
    </row>
    <row r="27" spans="1:2" x14ac:dyDescent="0.55000000000000004">
      <c r="A27" s="4">
        <v>201201</v>
      </c>
      <c r="B27" s="4">
        <v>652</v>
      </c>
    </row>
    <row r="28" spans="1:2" x14ac:dyDescent="0.55000000000000004">
      <c r="A28" s="4">
        <v>201202</v>
      </c>
      <c r="B28" s="4">
        <v>1682</v>
      </c>
    </row>
    <row r="29" spans="1:2" x14ac:dyDescent="0.55000000000000004">
      <c r="A29" s="4">
        <v>201203</v>
      </c>
      <c r="B29" s="4">
        <v>1219</v>
      </c>
    </row>
    <row r="30" spans="1:2" x14ac:dyDescent="0.55000000000000004">
      <c r="A30" s="4">
        <v>201204</v>
      </c>
      <c r="B30" s="4">
        <v>994</v>
      </c>
    </row>
    <row r="31" spans="1:2" x14ac:dyDescent="0.55000000000000004">
      <c r="A31" s="4">
        <v>201205</v>
      </c>
      <c r="B31" s="4">
        <v>1180</v>
      </c>
    </row>
    <row r="32" spans="1:2" x14ac:dyDescent="0.55000000000000004">
      <c r="A32" s="4">
        <v>201206</v>
      </c>
      <c r="B32" s="4">
        <v>1283</v>
      </c>
    </row>
    <row r="33" spans="1:2" x14ac:dyDescent="0.55000000000000004">
      <c r="A33" s="4">
        <v>201207</v>
      </c>
      <c r="B33" s="4">
        <v>1479</v>
      </c>
    </row>
    <row r="34" spans="1:2" x14ac:dyDescent="0.55000000000000004">
      <c r="A34" s="4">
        <v>201208</v>
      </c>
      <c r="B34" s="4">
        <v>1353</v>
      </c>
    </row>
    <row r="35" spans="1:2" x14ac:dyDescent="0.55000000000000004">
      <c r="A35" s="4">
        <v>201209</v>
      </c>
      <c r="B35" s="4">
        <v>1164</v>
      </c>
    </row>
    <row r="36" spans="1:2" x14ac:dyDescent="0.55000000000000004">
      <c r="A36" s="4">
        <v>201210</v>
      </c>
      <c r="B36" s="4">
        <v>1789</v>
      </c>
    </row>
    <row r="37" spans="1:2" x14ac:dyDescent="0.55000000000000004">
      <c r="A37" s="4">
        <v>201211</v>
      </c>
      <c r="B37" s="4">
        <v>1227</v>
      </c>
    </row>
    <row r="38" spans="1:2" x14ac:dyDescent="0.55000000000000004">
      <c r="A38" s="4">
        <v>201212</v>
      </c>
      <c r="B38" s="4">
        <v>1113</v>
      </c>
    </row>
    <row r="39" spans="1:2" x14ac:dyDescent="0.55000000000000004">
      <c r="A39" s="4">
        <v>201301</v>
      </c>
      <c r="B39" s="4">
        <v>1854</v>
      </c>
    </row>
    <row r="40" spans="1:2" x14ac:dyDescent="0.55000000000000004">
      <c r="A40" s="4">
        <v>201302</v>
      </c>
      <c r="B40" s="4">
        <v>1215</v>
      </c>
    </row>
    <row r="41" spans="1:2" x14ac:dyDescent="0.55000000000000004">
      <c r="A41" s="4">
        <v>201303</v>
      </c>
      <c r="B41" s="4">
        <v>1705</v>
      </c>
    </row>
    <row r="42" spans="1:2" x14ac:dyDescent="0.55000000000000004">
      <c r="A42" s="4">
        <v>201304</v>
      </c>
      <c r="B42" s="4">
        <v>1580</v>
      </c>
    </row>
    <row r="43" spans="1:2" x14ac:dyDescent="0.55000000000000004">
      <c r="A43" s="4">
        <v>201305</v>
      </c>
      <c r="B43" s="4">
        <v>1971</v>
      </c>
    </row>
    <row r="44" spans="1:2" x14ac:dyDescent="0.55000000000000004">
      <c r="A44" s="4">
        <v>201306</v>
      </c>
      <c r="B44" s="4">
        <v>1718</v>
      </c>
    </row>
    <row r="45" spans="1:2" x14ac:dyDescent="0.55000000000000004">
      <c r="A45" s="4">
        <v>201307</v>
      </c>
      <c r="B45" s="4">
        <v>2128</v>
      </c>
    </row>
    <row r="46" spans="1:2" x14ac:dyDescent="0.55000000000000004">
      <c r="A46" s="4">
        <v>201308</v>
      </c>
      <c r="B46" s="4">
        <v>2040</v>
      </c>
    </row>
    <row r="47" spans="1:2" x14ac:dyDescent="0.55000000000000004">
      <c r="A47" s="4">
        <v>201309</v>
      </c>
      <c r="B47" s="4">
        <v>2003</v>
      </c>
    </row>
    <row r="48" spans="1:2" x14ac:dyDescent="0.55000000000000004">
      <c r="A48" s="4">
        <v>201310</v>
      </c>
      <c r="B48" s="4">
        <v>2170</v>
      </c>
    </row>
    <row r="49" spans="1:2" x14ac:dyDescent="0.55000000000000004">
      <c r="A49" s="4">
        <v>201311</v>
      </c>
      <c r="B49" s="4">
        <v>1803</v>
      </c>
    </row>
    <row r="50" spans="1:2" x14ac:dyDescent="0.55000000000000004">
      <c r="A50" s="4">
        <v>201312</v>
      </c>
      <c r="B50" s="4">
        <v>1652</v>
      </c>
    </row>
    <row r="51" spans="1:2" x14ac:dyDescent="0.55000000000000004">
      <c r="A51" s="4">
        <v>201401</v>
      </c>
      <c r="B51" s="4">
        <v>2406</v>
      </c>
    </row>
    <row r="52" spans="1:2" x14ac:dyDescent="0.55000000000000004">
      <c r="A52" s="4">
        <v>201402</v>
      </c>
      <c r="B52" s="4">
        <v>1535</v>
      </c>
    </row>
    <row r="53" spans="1:2" x14ac:dyDescent="0.55000000000000004">
      <c r="A53" s="4">
        <v>201403</v>
      </c>
      <c r="B53" s="4">
        <v>1576</v>
      </c>
    </row>
    <row r="54" spans="1:2" x14ac:dyDescent="0.55000000000000004">
      <c r="A54" s="4">
        <v>201404</v>
      </c>
      <c r="B54" s="4">
        <v>2033</v>
      </c>
    </row>
    <row r="55" spans="1:2" x14ac:dyDescent="0.55000000000000004">
      <c r="A55" s="4">
        <v>201405</v>
      </c>
      <c r="B55" s="4">
        <v>1970</v>
      </c>
    </row>
    <row r="56" spans="1:2" x14ac:dyDescent="0.55000000000000004">
      <c r="A56" s="4">
        <v>201406</v>
      </c>
      <c r="B56" s="4">
        <v>2052</v>
      </c>
    </row>
    <row r="57" spans="1:2" x14ac:dyDescent="0.55000000000000004">
      <c r="A57" s="4">
        <v>201407</v>
      </c>
      <c r="B57" s="4">
        <v>2689</v>
      </c>
    </row>
    <row r="58" spans="1:2" x14ac:dyDescent="0.55000000000000004">
      <c r="A58" s="4">
        <v>201408</v>
      </c>
      <c r="B58" s="4">
        <v>1915</v>
      </c>
    </row>
    <row r="59" spans="1:2" x14ac:dyDescent="0.55000000000000004">
      <c r="A59" s="4">
        <v>201409</v>
      </c>
      <c r="B59" s="4">
        <v>2030</v>
      </c>
    </row>
    <row r="60" spans="1:2" x14ac:dyDescent="0.55000000000000004">
      <c r="A60" s="4">
        <v>201410</v>
      </c>
      <c r="B60" s="4">
        <v>2124</v>
      </c>
    </row>
    <row r="61" spans="1:2" x14ac:dyDescent="0.55000000000000004">
      <c r="A61" s="4">
        <v>201411</v>
      </c>
      <c r="B61" s="4">
        <v>1609</v>
      </c>
    </row>
    <row r="62" spans="1:2" x14ac:dyDescent="0.55000000000000004">
      <c r="A62" s="4">
        <v>201412</v>
      </c>
      <c r="B62" s="4">
        <v>1588</v>
      </c>
    </row>
    <row r="63" spans="1:2" x14ac:dyDescent="0.55000000000000004">
      <c r="A63" s="4">
        <v>201501</v>
      </c>
      <c r="B63" s="4">
        <v>1990</v>
      </c>
    </row>
    <row r="64" spans="1:2" x14ac:dyDescent="0.55000000000000004">
      <c r="A64" s="4">
        <v>201502</v>
      </c>
      <c r="B64" s="4">
        <v>1281</v>
      </c>
    </row>
    <row r="65" spans="1:2" x14ac:dyDescent="0.55000000000000004">
      <c r="A65" s="4">
        <v>201503</v>
      </c>
      <c r="B65" s="4">
        <v>1234</v>
      </c>
    </row>
    <row r="66" spans="1:2" x14ac:dyDescent="0.55000000000000004">
      <c r="A66" s="4">
        <v>201504</v>
      </c>
      <c r="B66" s="4">
        <v>1387</v>
      </c>
    </row>
    <row r="67" spans="1:2" x14ac:dyDescent="0.55000000000000004">
      <c r="A67" s="4">
        <v>201505</v>
      </c>
      <c r="B67" s="4">
        <v>1761</v>
      </c>
    </row>
    <row r="68" spans="1:2" x14ac:dyDescent="0.55000000000000004">
      <c r="A68" s="4">
        <v>201506</v>
      </c>
      <c r="B68" s="4">
        <v>1942</v>
      </c>
    </row>
    <row r="69" spans="1:2" x14ac:dyDescent="0.55000000000000004">
      <c r="A69" s="4">
        <v>201507</v>
      </c>
      <c r="B69" s="4">
        <v>2105</v>
      </c>
    </row>
    <row r="70" spans="1:2" x14ac:dyDescent="0.55000000000000004">
      <c r="A70" s="4">
        <v>201508</v>
      </c>
      <c r="B70" s="4">
        <v>2167</v>
      </c>
    </row>
    <row r="71" spans="1:2" x14ac:dyDescent="0.55000000000000004">
      <c r="A71" s="4">
        <v>201509</v>
      </c>
      <c r="B71" s="4">
        <v>2238</v>
      </c>
    </row>
    <row r="72" spans="1:2" x14ac:dyDescent="0.55000000000000004">
      <c r="A72" s="4">
        <v>201510</v>
      </c>
      <c r="B72" s="4">
        <v>1923</v>
      </c>
    </row>
    <row r="73" spans="1:2" x14ac:dyDescent="0.55000000000000004">
      <c r="A73" s="4">
        <v>201511</v>
      </c>
      <c r="B73" s="4">
        <v>2370</v>
      </c>
    </row>
    <row r="74" spans="1:2" x14ac:dyDescent="0.55000000000000004">
      <c r="A74" s="4">
        <v>201512</v>
      </c>
      <c r="B74" s="4">
        <v>2430</v>
      </c>
    </row>
    <row r="75" spans="1:2" x14ac:dyDescent="0.55000000000000004">
      <c r="A75" s="4">
        <v>201601</v>
      </c>
      <c r="B75" s="4">
        <v>2121</v>
      </c>
    </row>
    <row r="76" spans="1:2" x14ac:dyDescent="0.55000000000000004">
      <c r="A76" s="4">
        <v>201602</v>
      </c>
      <c r="B76" s="4">
        <v>1698</v>
      </c>
    </row>
    <row r="77" spans="1:2" x14ac:dyDescent="0.55000000000000004">
      <c r="A77" s="4">
        <v>201603</v>
      </c>
      <c r="B77" s="4">
        <v>1062</v>
      </c>
    </row>
    <row r="78" spans="1:2" x14ac:dyDescent="0.55000000000000004">
      <c r="A78" s="4">
        <v>201604</v>
      </c>
      <c r="B78" s="4">
        <v>1255</v>
      </c>
    </row>
    <row r="79" spans="1:2" x14ac:dyDescent="0.55000000000000004">
      <c r="A79" s="4">
        <v>201605</v>
      </c>
      <c r="B79" s="4">
        <v>1159</v>
      </c>
    </row>
    <row r="80" spans="1:2" x14ac:dyDescent="0.55000000000000004">
      <c r="A80" s="4">
        <v>201606</v>
      </c>
      <c r="B80" s="4">
        <v>1481</v>
      </c>
    </row>
    <row r="81" spans="1:2" x14ac:dyDescent="0.55000000000000004">
      <c r="A81" s="4">
        <v>201607</v>
      </c>
      <c r="B81" s="4">
        <v>1405</v>
      </c>
    </row>
    <row r="82" spans="1:2" x14ac:dyDescent="0.55000000000000004">
      <c r="A82" s="4">
        <v>201608</v>
      </c>
      <c r="B82" s="4">
        <v>1360</v>
      </c>
    </row>
    <row r="83" spans="1:2" x14ac:dyDescent="0.55000000000000004">
      <c r="A83" s="4">
        <v>201609</v>
      </c>
      <c r="B83" s="4">
        <v>1168</v>
      </c>
    </row>
    <row r="84" spans="1:2" x14ac:dyDescent="0.55000000000000004">
      <c r="A84" s="4">
        <v>201610</v>
      </c>
      <c r="B84" s="4">
        <v>1466</v>
      </c>
    </row>
    <row r="85" spans="1:2" x14ac:dyDescent="0.55000000000000004">
      <c r="A85" s="4">
        <v>201611</v>
      </c>
      <c r="B85" s="4">
        <v>1183</v>
      </c>
    </row>
    <row r="86" spans="1:2" x14ac:dyDescent="0.55000000000000004">
      <c r="A86" s="4">
        <v>201612</v>
      </c>
      <c r="B86" s="4">
        <v>962</v>
      </c>
    </row>
  </sheetData>
  <pageMargins left="0" right="0" top="0" bottom="0" header="0" footer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10.83984375" defaultRowHeight="15.6" x14ac:dyDescent="0.6"/>
  <cols>
    <col min="1" max="16384" width="10.83984375" style="5"/>
  </cols>
  <sheetData>
    <row r="1" spans="1:2" x14ac:dyDescent="0.6">
      <c r="A1" t="s">
        <v>0</v>
      </c>
    </row>
    <row r="2" spans="1:2" x14ac:dyDescent="0.6">
      <c r="A2" s="5" t="s">
        <v>81</v>
      </c>
      <c r="B2" s="5" t="s">
        <v>82</v>
      </c>
    </row>
    <row r="3" spans="1:2" x14ac:dyDescent="0.6">
      <c r="A3" s="5">
        <v>2010</v>
      </c>
      <c r="B3" s="6">
        <v>1435.883</v>
      </c>
    </row>
    <row r="4" spans="1:2" x14ac:dyDescent="0.6">
      <c r="A4" s="5">
        <v>2011</v>
      </c>
      <c r="B4" s="6">
        <v>683.21439999999996</v>
      </c>
    </row>
    <row r="5" spans="1:2" x14ac:dyDescent="0.6">
      <c r="A5" s="5">
        <v>2012</v>
      </c>
      <c r="B5" s="6">
        <v>1391.982</v>
      </c>
    </row>
    <row r="6" spans="1:2" x14ac:dyDescent="0.6">
      <c r="A6" s="5">
        <v>2013</v>
      </c>
      <c r="B6" s="6">
        <v>2474.0729999999999</v>
      </c>
    </row>
    <row r="7" spans="1:2" x14ac:dyDescent="0.6">
      <c r="A7" s="5">
        <v>2014</v>
      </c>
      <c r="B7" s="6">
        <v>2163.8490000000002</v>
      </c>
    </row>
    <row r="8" spans="1:2" x14ac:dyDescent="0.6">
      <c r="A8" s="5">
        <v>2015</v>
      </c>
      <c r="B8" s="6">
        <v>1749.454</v>
      </c>
    </row>
    <row r="9" spans="1:2" x14ac:dyDescent="0.6">
      <c r="A9" s="5">
        <v>2016</v>
      </c>
      <c r="B9" s="6">
        <v>1765.7429999999999</v>
      </c>
    </row>
  </sheetData>
  <pageMargins left="0" right="0" top="0" bottom="0" header="0" footer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ColWidth="10.9453125" defaultRowHeight="14.4" x14ac:dyDescent="0.55000000000000004"/>
  <sheetData>
    <row r="1" spans="1:5" x14ac:dyDescent="0.55000000000000004">
      <c r="A1" t="s">
        <v>104</v>
      </c>
    </row>
    <row r="2" spans="1:5" ht="15.6" x14ac:dyDescent="0.6">
      <c r="A2" s="5" t="s">
        <v>81</v>
      </c>
      <c r="B2" s="5" t="s">
        <v>82</v>
      </c>
      <c r="C2" s="5" t="s">
        <v>81</v>
      </c>
      <c r="D2" t="s">
        <v>83</v>
      </c>
      <c r="E2" t="s">
        <v>84</v>
      </c>
    </row>
    <row r="3" spans="1:5" ht="15.6" x14ac:dyDescent="0.6">
      <c r="A3" s="5">
        <v>2010</v>
      </c>
      <c r="B3" s="6">
        <v>1435.883</v>
      </c>
      <c r="C3" s="5">
        <v>2010</v>
      </c>
      <c r="D3" s="4">
        <v>10.988619999999999</v>
      </c>
      <c r="E3" s="7">
        <f>D3/B3</f>
        <v>7.6528658672050569E-3</v>
      </c>
    </row>
    <row r="4" spans="1:5" ht="15.6" x14ac:dyDescent="0.6">
      <c r="A4" s="5">
        <v>2011</v>
      </c>
      <c r="B4" s="6">
        <v>683.21439999999996</v>
      </c>
      <c r="C4" s="5">
        <v>2011</v>
      </c>
      <c r="D4" s="4">
        <v>11.02229</v>
      </c>
      <c r="E4" s="7">
        <f t="shared" ref="E4:E9" si="0">D4/B4</f>
        <v>1.6132988414764092E-2</v>
      </c>
    </row>
    <row r="5" spans="1:5" ht="15.6" x14ac:dyDescent="0.6">
      <c r="A5" s="5">
        <v>2012</v>
      </c>
      <c r="B5" s="6">
        <v>1391.982</v>
      </c>
      <c r="C5" s="5">
        <v>2012</v>
      </c>
      <c r="D5" s="4">
        <v>47.840820000000001</v>
      </c>
      <c r="E5" s="7">
        <f t="shared" si="0"/>
        <v>3.4368849597193066E-2</v>
      </c>
    </row>
    <row r="6" spans="1:5" ht="15.6" x14ac:dyDescent="0.6">
      <c r="A6" s="5">
        <v>2013</v>
      </c>
      <c r="B6" s="6">
        <v>2474.0729999999999</v>
      </c>
      <c r="C6" s="5">
        <v>2013</v>
      </c>
      <c r="D6" s="4">
        <v>291.72309999999999</v>
      </c>
      <c r="E6" s="7">
        <f t="shared" si="0"/>
        <v>0.11791208262650293</v>
      </c>
    </row>
    <row r="7" spans="1:5" ht="15.6" x14ac:dyDescent="0.6">
      <c r="A7" s="5">
        <v>2014</v>
      </c>
      <c r="B7" s="6">
        <v>2163.8490000000002</v>
      </c>
      <c r="C7" s="5">
        <v>2014</v>
      </c>
      <c r="D7" s="4">
        <v>120.80710000000001</v>
      </c>
      <c r="E7" s="7">
        <f t="shared" si="0"/>
        <v>5.5829727490226903E-2</v>
      </c>
    </row>
    <row r="8" spans="1:5" ht="15.6" x14ac:dyDescent="0.6">
      <c r="A8" s="5">
        <v>2015</v>
      </c>
      <c r="B8" s="6">
        <v>1749.454</v>
      </c>
      <c r="C8" s="5">
        <v>2015</v>
      </c>
      <c r="D8" s="4">
        <v>84.394220000000004</v>
      </c>
      <c r="E8" s="7">
        <f t="shared" si="0"/>
        <v>4.8240319551128528E-2</v>
      </c>
    </row>
    <row r="9" spans="1:5" ht="15.6" x14ac:dyDescent="0.6">
      <c r="A9" s="5">
        <v>2016</v>
      </c>
      <c r="B9" s="6">
        <v>1765.7429999999999</v>
      </c>
      <c r="C9" s="5">
        <v>2016</v>
      </c>
      <c r="D9" s="4">
        <v>23.31559</v>
      </c>
      <c r="E9" s="7">
        <f t="shared" si="0"/>
        <v>1.3204407436416285E-2</v>
      </c>
    </row>
  </sheetData>
  <pageMargins left="0" right="0" top="0" bottom="0" header="0" footer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111" workbookViewId="0"/>
  </sheetViews>
  <sheetFormatPr defaultColWidth="10.9453125" defaultRowHeight="14.4" x14ac:dyDescent="0.55000000000000004"/>
  <cols>
    <col min="9" max="9" width="13.47265625" bestFit="1" customWidth="1"/>
  </cols>
  <sheetData>
    <row r="1" spans="1:10" x14ac:dyDescent="0.55000000000000004">
      <c r="A1" t="s">
        <v>104</v>
      </c>
    </row>
    <row r="2" spans="1:10" ht="15.6" x14ac:dyDescent="0.6">
      <c r="B2" t="s">
        <v>85</v>
      </c>
      <c r="C2" t="s">
        <v>86</v>
      </c>
      <c r="D2" t="s">
        <v>87</v>
      </c>
      <c r="E2" s="5" t="s">
        <v>82</v>
      </c>
      <c r="F2" s="5" t="s">
        <v>81</v>
      </c>
      <c r="G2" t="s">
        <v>88</v>
      </c>
      <c r="H2" t="s">
        <v>90</v>
      </c>
      <c r="I2" t="s">
        <v>89</v>
      </c>
      <c r="J2" t="s">
        <v>91</v>
      </c>
    </row>
    <row r="3" spans="1:10" ht="15.6" x14ac:dyDescent="0.6">
      <c r="B3" s="4">
        <v>1.2597999999999999E-3</v>
      </c>
      <c r="C3" s="4">
        <v>2.8548789999999999</v>
      </c>
      <c r="D3" s="4">
        <v>0.56700410000000001</v>
      </c>
      <c r="E3" s="6">
        <v>1435.883</v>
      </c>
      <c r="F3" s="5">
        <v>2010</v>
      </c>
      <c r="G3" s="4">
        <f>SUM(B3:D3)</f>
        <v>3.4231429000000002</v>
      </c>
      <c r="H3" s="4">
        <v>7.56548</v>
      </c>
      <c r="I3" s="7">
        <f>G3/E3</f>
        <v>2.3839984873419355E-3</v>
      </c>
      <c r="J3" s="7">
        <f>H3/E3</f>
        <v>5.2688693995262843E-3</v>
      </c>
    </row>
    <row r="4" spans="1:10" ht="15.6" x14ac:dyDescent="0.6">
      <c r="B4" s="4">
        <v>0.48599999999999999</v>
      </c>
      <c r="C4" s="4">
        <v>2.4799999999999999E-2</v>
      </c>
      <c r="D4" s="4">
        <v>4.7699999999999999E-2</v>
      </c>
      <c r="E4" s="6">
        <v>683.21439999999996</v>
      </c>
      <c r="F4" s="5">
        <v>2011</v>
      </c>
      <c r="G4" s="4">
        <f t="shared" ref="G4:G9" si="0">SUM(B4:D4)</f>
        <v>0.5585</v>
      </c>
      <c r="H4" s="4">
        <v>10.463789999999999</v>
      </c>
      <c r="I4" s="7">
        <f t="shared" ref="I4:I9" si="1">G4/E4</f>
        <v>8.1745935097386714E-4</v>
      </c>
      <c r="J4" s="7">
        <f t="shared" ref="J4:J9" si="2">H4/E4</f>
        <v>1.5315529063790224E-2</v>
      </c>
    </row>
    <row r="5" spans="1:10" ht="15.6" x14ac:dyDescent="0.6">
      <c r="B5" s="4">
        <v>3.219452</v>
      </c>
      <c r="C5" s="4">
        <v>0.89792629999999996</v>
      </c>
      <c r="D5" s="4">
        <v>9.4724199999999995E-2</v>
      </c>
      <c r="E5" s="6">
        <v>1391.982</v>
      </c>
      <c r="F5" s="5">
        <v>2012</v>
      </c>
      <c r="G5" s="4">
        <f t="shared" si="0"/>
        <v>4.2121025000000003</v>
      </c>
      <c r="H5" s="4">
        <v>43.628709999999998</v>
      </c>
      <c r="I5" s="7">
        <f t="shared" si="1"/>
        <v>3.0259748330078982E-3</v>
      </c>
      <c r="J5" s="7">
        <f t="shared" si="2"/>
        <v>3.1342869376184461E-2</v>
      </c>
    </row>
    <row r="6" spans="1:10" ht="15.6" x14ac:dyDescent="0.6">
      <c r="B6" s="4">
        <v>4.6272099999999997E-2</v>
      </c>
      <c r="C6" s="4">
        <v>19.3169</v>
      </c>
      <c r="D6" s="4">
        <v>0.36405209999999999</v>
      </c>
      <c r="E6" s="6">
        <v>2474.0729999999999</v>
      </c>
      <c r="F6" s="5">
        <v>2013</v>
      </c>
      <c r="G6" s="4">
        <f t="shared" si="0"/>
        <v>19.727224199999998</v>
      </c>
      <c r="H6" s="4">
        <v>271.99590000000001</v>
      </c>
      <c r="I6" s="7">
        <f t="shared" si="1"/>
        <v>7.9735821052976212E-3</v>
      </c>
      <c r="J6" s="7">
        <f t="shared" si="2"/>
        <v>0.1099385103026467</v>
      </c>
    </row>
    <row r="7" spans="1:10" ht="15.6" x14ac:dyDescent="0.6">
      <c r="B7" s="4">
        <v>26.390969999999999</v>
      </c>
      <c r="C7" s="4">
        <v>8.5414790000000007</v>
      </c>
      <c r="D7" s="4">
        <v>3.436067</v>
      </c>
      <c r="E7" s="6">
        <v>2163.8490000000002</v>
      </c>
      <c r="F7" s="5">
        <v>2014</v>
      </c>
      <c r="G7" s="4">
        <f t="shared" si="0"/>
        <v>38.368516</v>
      </c>
      <c r="H7" s="4">
        <v>82.438630000000003</v>
      </c>
      <c r="I7" s="7">
        <f t="shared" si="1"/>
        <v>1.7731605116623202E-2</v>
      </c>
      <c r="J7" s="7">
        <f t="shared" si="2"/>
        <v>3.8098143632018681E-2</v>
      </c>
    </row>
    <row r="8" spans="1:10" ht="15.6" x14ac:dyDescent="0.6">
      <c r="B8" s="4">
        <v>27.423760000000001</v>
      </c>
      <c r="C8" s="4">
        <v>46.280410000000003</v>
      </c>
      <c r="D8" s="4">
        <v>7.9892000000000003</v>
      </c>
      <c r="E8" s="6">
        <v>1749.454</v>
      </c>
      <c r="F8" s="5">
        <v>2015</v>
      </c>
      <c r="G8" s="4">
        <f t="shared" si="0"/>
        <v>81.693370000000002</v>
      </c>
      <c r="H8" s="4">
        <v>2.7008510000000001</v>
      </c>
      <c r="I8" s="7">
        <f t="shared" si="1"/>
        <v>4.6696495020732184E-2</v>
      </c>
      <c r="J8" s="7">
        <f t="shared" si="2"/>
        <v>1.5438251020032537E-3</v>
      </c>
    </row>
    <row r="9" spans="1:10" ht="15.6" x14ac:dyDescent="0.6">
      <c r="B9" s="4">
        <v>0.53137769999999995</v>
      </c>
      <c r="C9" s="4">
        <v>13.07199</v>
      </c>
      <c r="D9" s="4">
        <v>7.5277250000000002</v>
      </c>
      <c r="E9" s="6">
        <v>1765.7429999999999</v>
      </c>
      <c r="F9" s="5">
        <v>2016</v>
      </c>
      <c r="G9" s="4">
        <f t="shared" si="0"/>
        <v>21.1310927</v>
      </c>
      <c r="H9" s="4">
        <v>2.1844950000000001</v>
      </c>
      <c r="I9" s="7">
        <f t="shared" si="1"/>
        <v>1.1967252708916304E-2</v>
      </c>
      <c r="J9" s="7">
        <f t="shared" si="2"/>
        <v>1.2371534249321675E-3</v>
      </c>
    </row>
    <row r="18" spans="10:11" x14ac:dyDescent="0.55000000000000004">
      <c r="J18" t="s">
        <v>90</v>
      </c>
      <c r="K18" t="s">
        <v>91</v>
      </c>
    </row>
  </sheetData>
  <pageMargins left="0" right="0" top="0" bottom="0" header="0" footer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4.4" x14ac:dyDescent="0.55000000000000004"/>
  <cols>
    <col min="3" max="4" width="9.15625" bestFit="1" customWidth="1"/>
  </cols>
  <sheetData>
    <row r="1" spans="1:4" x14ac:dyDescent="0.55000000000000004">
      <c r="A1" t="s">
        <v>104</v>
      </c>
    </row>
    <row r="2" spans="1:4" ht="15.6" x14ac:dyDescent="0.6">
      <c r="B2" s="5" t="s">
        <v>81</v>
      </c>
      <c r="C2" t="s">
        <v>105</v>
      </c>
      <c r="D2" t="s">
        <v>106</v>
      </c>
    </row>
    <row r="3" spans="1:4" ht="15.6" x14ac:dyDescent="0.6">
      <c r="B3" s="5">
        <v>2010</v>
      </c>
      <c r="C3" s="4">
        <v>0.64705880000000005</v>
      </c>
      <c r="D3" s="4">
        <v>0.34502359999999999</v>
      </c>
    </row>
    <row r="4" spans="1:4" ht="15.6" x14ac:dyDescent="0.6">
      <c r="B4" s="5">
        <v>2011</v>
      </c>
      <c r="C4" s="4">
        <v>0.38095240000000002</v>
      </c>
      <c r="D4" s="4">
        <v>0.26362089999999999</v>
      </c>
    </row>
    <row r="5" spans="1:4" ht="15.6" x14ac:dyDescent="0.6">
      <c r="B5" s="5">
        <v>2012</v>
      </c>
      <c r="C5" s="4">
        <v>0.34426230000000002</v>
      </c>
      <c r="D5" s="8">
        <v>0.26319969999999998</v>
      </c>
    </row>
    <row r="6" spans="1:4" ht="15.6" x14ac:dyDescent="0.6">
      <c r="B6" s="5">
        <v>2013</v>
      </c>
      <c r="C6" s="4">
        <v>0.3026316</v>
      </c>
      <c r="D6" s="4">
        <v>0.2593509</v>
      </c>
    </row>
    <row r="7" spans="1:4" ht="15.6" x14ac:dyDescent="0.6">
      <c r="B7" s="5">
        <v>2014</v>
      </c>
      <c r="C7" s="4">
        <v>0.63120569999999998</v>
      </c>
      <c r="D7" s="4">
        <v>0.31705499999999998</v>
      </c>
    </row>
    <row r="8" spans="1:4" ht="15.6" x14ac:dyDescent="0.6">
      <c r="B8" s="5">
        <v>2015</v>
      </c>
      <c r="C8" s="4">
        <v>0.34523809999999999</v>
      </c>
      <c r="D8" s="4">
        <v>0.31531229999999999</v>
      </c>
    </row>
    <row r="9" spans="1:4" ht="15.6" x14ac:dyDescent="0.6">
      <c r="B9" s="5">
        <v>2016</v>
      </c>
      <c r="C9" s="8">
        <v>0.1875</v>
      </c>
      <c r="D9" s="4">
        <v>0.26756069999999998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ColWidth="10.9453125" defaultRowHeight="14.4" x14ac:dyDescent="0.55000000000000004"/>
  <sheetData>
    <row r="1" spans="1:4" x14ac:dyDescent="0.55000000000000004">
      <c r="A1" t="s">
        <v>104</v>
      </c>
    </row>
    <row r="2" spans="1:4" ht="15.6" x14ac:dyDescent="0.6">
      <c r="B2" s="5" t="s">
        <v>81</v>
      </c>
      <c r="C2" t="s">
        <v>92</v>
      </c>
      <c r="D2" t="s">
        <v>93</v>
      </c>
    </row>
    <row r="3" spans="1:4" ht="15.6" x14ac:dyDescent="0.6">
      <c r="B3" s="5">
        <v>2010</v>
      </c>
      <c r="C3" s="4">
        <v>0.43701899999999999</v>
      </c>
      <c r="D3" s="4">
        <v>0.521088</v>
      </c>
    </row>
    <row r="4" spans="1:4" ht="15.6" x14ac:dyDescent="0.6">
      <c r="B4" s="5">
        <v>2011</v>
      </c>
      <c r="C4" s="4">
        <v>0.51685329999999996</v>
      </c>
      <c r="D4" s="4">
        <v>0.50933629999999996</v>
      </c>
    </row>
    <row r="5" spans="1:4" ht="15.6" x14ac:dyDescent="0.6">
      <c r="B5" s="5">
        <v>2012</v>
      </c>
      <c r="C5" s="4">
        <v>0.43040590000000001</v>
      </c>
      <c r="D5" s="4">
        <v>0.5044265</v>
      </c>
    </row>
    <row r="6" spans="1:4" ht="15.6" x14ac:dyDescent="0.6">
      <c r="B6" s="5">
        <v>2013</v>
      </c>
      <c r="C6" s="4">
        <v>0.41172199999999998</v>
      </c>
      <c r="D6" s="4">
        <v>0.47913319999999998</v>
      </c>
    </row>
    <row r="7" spans="1:4" ht="15.6" x14ac:dyDescent="0.6">
      <c r="B7" s="5">
        <v>2014</v>
      </c>
      <c r="C7" s="4">
        <v>0.41988449999999999</v>
      </c>
      <c r="D7" s="4">
        <v>0.47653570000000001</v>
      </c>
    </row>
    <row r="8" spans="1:4" ht="15.6" x14ac:dyDescent="0.6">
      <c r="B8" s="5">
        <v>2015</v>
      </c>
      <c r="C8" s="4">
        <v>0.46848610000000002</v>
      </c>
      <c r="D8" s="4">
        <v>0.48175449999999997</v>
      </c>
    </row>
    <row r="9" spans="1:4" ht="15.6" x14ac:dyDescent="0.6">
      <c r="B9" s="5">
        <v>2016</v>
      </c>
      <c r="C9" s="4">
        <v>0.4749275</v>
      </c>
      <c r="D9" s="4">
        <v>0.51986310000000002</v>
      </c>
    </row>
  </sheetData>
  <pageMargins left="0" right="0" top="0" bottom="0" header="0" footer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ColWidth="10.9453125" defaultRowHeight="14.4" x14ac:dyDescent="0.55000000000000004"/>
  <sheetData>
    <row r="1" spans="1:5" x14ac:dyDescent="0.55000000000000004">
      <c r="A1" t="s">
        <v>104</v>
      </c>
    </row>
    <row r="2" spans="1:5" ht="15.6" x14ac:dyDescent="0.6">
      <c r="B2" s="5" t="s">
        <v>81</v>
      </c>
      <c r="C2" t="s">
        <v>94</v>
      </c>
      <c r="D2" t="s">
        <v>95</v>
      </c>
      <c r="E2" t="s">
        <v>93</v>
      </c>
    </row>
    <row r="3" spans="1:5" ht="15.6" x14ac:dyDescent="0.6">
      <c r="B3" s="5">
        <v>2010</v>
      </c>
      <c r="C3" s="4">
        <v>0.55107079999999997</v>
      </c>
      <c r="D3" s="4">
        <v>0.42434660000000002</v>
      </c>
      <c r="E3" s="4">
        <v>0.521088</v>
      </c>
    </row>
    <row r="4" spans="1:5" ht="15.6" x14ac:dyDescent="0.6">
      <c r="B4" s="5">
        <v>2011</v>
      </c>
      <c r="C4" s="4">
        <v>0.62763630000000004</v>
      </c>
      <c r="D4" s="4">
        <v>0.5076214</v>
      </c>
      <c r="E4" s="4">
        <v>0.50933629999999996</v>
      </c>
    </row>
    <row r="5" spans="1:5" ht="15.6" x14ac:dyDescent="0.6">
      <c r="B5" s="5">
        <v>2012</v>
      </c>
      <c r="C5" s="4">
        <v>0.49823800000000001</v>
      </c>
      <c r="D5" s="4">
        <v>0.39388099999999998</v>
      </c>
      <c r="E5" s="4">
        <v>0.5044265</v>
      </c>
    </row>
    <row r="6" spans="1:5" ht="15.6" x14ac:dyDescent="0.6">
      <c r="B6" s="5">
        <v>2013</v>
      </c>
      <c r="C6" s="4">
        <v>0.48449989999999998</v>
      </c>
      <c r="D6" s="4">
        <v>0.39479690000000001</v>
      </c>
      <c r="E6" s="4">
        <v>0.47913319999999998</v>
      </c>
    </row>
    <row r="7" spans="1:5" ht="15.6" x14ac:dyDescent="0.6">
      <c r="B7" s="5">
        <v>2014</v>
      </c>
      <c r="C7" s="4">
        <v>0.44481140000000002</v>
      </c>
      <c r="D7" s="4">
        <v>0.38000129999999999</v>
      </c>
      <c r="E7" s="4">
        <v>0.47653570000000001</v>
      </c>
    </row>
    <row r="8" spans="1:5" ht="15.6" x14ac:dyDescent="0.6">
      <c r="B8" s="5">
        <v>2015</v>
      </c>
      <c r="C8" s="4">
        <v>0.45526549999999999</v>
      </c>
      <c r="D8" s="4">
        <v>0.60069209999999995</v>
      </c>
      <c r="E8" s="4">
        <v>0.48175449999999997</v>
      </c>
    </row>
    <row r="9" spans="1:5" ht="15.6" x14ac:dyDescent="0.6">
      <c r="B9" s="5">
        <v>2016</v>
      </c>
      <c r="C9" s="4">
        <v>0.4643331</v>
      </c>
      <c r="D9" s="4">
        <v>0.60206000000000004</v>
      </c>
      <c r="E9" s="4">
        <v>0.51986310000000002</v>
      </c>
    </row>
  </sheetData>
  <pageMargins left="0" right="0" top="0" bottom="0" header="0" footer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tables</vt:lpstr>
      <vt:lpstr>figures</vt:lpstr>
      <vt:lpstr>figure1</vt:lpstr>
      <vt:lpstr>figure2</vt:lpstr>
      <vt:lpstr>figure3</vt:lpstr>
      <vt:lpstr>figure4</vt:lpstr>
      <vt:lpstr>figure5</vt:lpstr>
      <vt:lpstr>figure6</vt:lpstr>
      <vt:lpstr>figure7</vt:lpstr>
      <vt:lpstr>figure8</vt:lpstr>
      <vt:lpstr>figure9</vt:lpstr>
      <vt:lpstr>figure10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CRCB</dc:creator>
  <cp:keywords>Nie ma Wolności bez Solidarności</cp:keywords>
  <cp:lastModifiedBy>Felhasználó</cp:lastModifiedBy>
  <dcterms:created xsi:type="dcterms:W3CDTF">2018-02-09T14:06:15Z</dcterms:created>
  <dcterms:modified xsi:type="dcterms:W3CDTF">2019-08-20T10:29:04Z</dcterms:modified>
</cp:coreProperties>
</file>