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thst\123\crcb\1_munka\2020_covid_19\"/>
    </mc:Choice>
  </mc:AlternateContent>
  <xr:revisionPtr revIDLastSave="0" documentId="13_ncr:1_{0560D705-4343-48D6-8DEF-674D53DA8F3E}" xr6:coauthVersionLast="46" xr6:coauthVersionMax="46" xr10:uidLastSave="{00000000-0000-0000-0000-000000000000}"/>
  <bookViews>
    <workbookView xWindow="-110" yWindow="-110" windowWidth="19420" windowHeight="10420" xr2:uid="{F97BC637-1D7B-4B07-947E-B46A772946AF}"/>
  </bookViews>
  <sheets>
    <sheet name="cimlap" sheetId="1" r:id="rId1"/>
    <sheet name="halalos_aldozatok" sheetId="2" r:id="rId2"/>
    <sheet name="szennyviz_alapadatok" sheetId="3" r:id="rId3"/>
    <sheet name="szenyviz_trendek" sheetId="4" r:id="rId4"/>
    <sheet name="nnk_adatok" sheetId="5" r:id="rId5"/>
    <sheet name="crcb_z_nnk_z" sheetId="6" r:id="rId6"/>
  </sheets>
  <externalReferences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4" l="1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X78" i="3"/>
  <c r="X77" i="3"/>
  <c r="X76" i="3"/>
  <c r="X75" i="3"/>
  <c r="X74" i="3"/>
  <c r="X73" i="3"/>
  <c r="Y74" i="3" s="1"/>
  <c r="X72" i="3"/>
  <c r="X71" i="3"/>
  <c r="X70" i="3"/>
  <c r="X69" i="3"/>
  <c r="X68" i="3"/>
  <c r="X67" i="3"/>
  <c r="X66" i="3"/>
  <c r="Y66" i="3" s="1"/>
  <c r="X65" i="3"/>
  <c r="X64" i="3"/>
  <c r="X63" i="3"/>
  <c r="Y64" i="3" s="1"/>
  <c r="X62" i="3"/>
  <c r="X61" i="3"/>
  <c r="Y62" i="3" s="1"/>
  <c r="X60" i="3"/>
  <c r="X59" i="3"/>
  <c r="Y60" i="3" s="1"/>
  <c r="X58" i="3"/>
  <c r="X57" i="3"/>
  <c r="X56" i="3"/>
  <c r="X55" i="3"/>
  <c r="X54" i="3"/>
  <c r="X53" i="3"/>
  <c r="Y54" i="3" s="1"/>
  <c r="X52" i="3"/>
  <c r="X51" i="3"/>
  <c r="Y52" i="3" s="1"/>
  <c r="Y50" i="3"/>
  <c r="X50" i="3"/>
  <c r="X49" i="3"/>
  <c r="X48" i="3"/>
  <c r="X47" i="3"/>
  <c r="X46" i="3"/>
  <c r="X45" i="3"/>
  <c r="X44" i="3"/>
  <c r="X43" i="3"/>
  <c r="Y44" i="3" s="1"/>
  <c r="X42" i="3"/>
  <c r="X41" i="3"/>
  <c r="Y42" i="3" s="1"/>
  <c r="X40" i="3"/>
  <c r="Y40" i="3" s="1"/>
  <c r="X39" i="3"/>
  <c r="X38" i="3"/>
  <c r="X37" i="3"/>
  <c r="X36" i="3"/>
  <c r="X35" i="3"/>
  <c r="Y36" i="3" s="1"/>
  <c r="X34" i="3"/>
  <c r="X33" i="3"/>
  <c r="Y34" i="3" s="1"/>
  <c r="X32" i="3"/>
  <c r="X31" i="3"/>
  <c r="Y32" i="3" s="1"/>
  <c r="X30" i="3"/>
  <c r="X29" i="3"/>
  <c r="Y30" i="3" s="1"/>
  <c r="X28" i="3"/>
  <c r="X27" i="3"/>
  <c r="X26" i="3"/>
  <c r="X25" i="3"/>
  <c r="Y26" i="3" s="1"/>
  <c r="X24" i="3"/>
  <c r="X23" i="3"/>
  <c r="X22" i="3"/>
  <c r="X21" i="3"/>
  <c r="Y22" i="3" s="1"/>
  <c r="X20" i="3"/>
  <c r="X19" i="3"/>
  <c r="X18" i="3"/>
  <c r="Y18" i="3" s="1"/>
  <c r="X17" i="3"/>
  <c r="X16" i="3"/>
  <c r="X15" i="3"/>
  <c r="X14" i="3"/>
  <c r="X13" i="3"/>
  <c r="Y14" i="3" s="1"/>
  <c r="X12" i="3"/>
  <c r="X11" i="3"/>
  <c r="Y12" i="3" s="1"/>
  <c r="X10" i="3"/>
  <c r="X9" i="3"/>
  <c r="X8" i="3"/>
  <c r="X7" i="3"/>
  <c r="X6" i="3"/>
  <c r="X5" i="3"/>
  <c r="X4" i="3"/>
  <c r="X3" i="3"/>
  <c r="Y56" i="3" l="1"/>
  <c r="Y20" i="3"/>
  <c r="Y28" i="3"/>
  <c r="Y58" i="3"/>
  <c r="Y72" i="3"/>
  <c r="Y16" i="3"/>
  <c r="Y38" i="3"/>
  <c r="Y46" i="3"/>
  <c r="Y68" i="3"/>
  <c r="Y76" i="3"/>
  <c r="Y10" i="3"/>
  <c r="Y24" i="3"/>
  <c r="Y48" i="3"/>
  <c r="Y70" i="3"/>
  <c r="Y78" i="3"/>
  <c r="E143" i="2" l="1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D9" i="2"/>
  <c r="D10" i="2"/>
  <c r="D11" i="2"/>
  <c r="D12" i="2"/>
  <c r="D13" i="2"/>
  <c r="D14" i="2"/>
  <c r="D25" i="2"/>
  <c r="D24" i="2"/>
  <c r="D23" i="2"/>
  <c r="D22" i="2"/>
  <c r="D21" i="2"/>
  <c r="D20" i="2"/>
  <c r="D19" i="2"/>
  <c r="D18" i="2"/>
  <c r="D17" i="2"/>
  <c r="D16" i="2"/>
  <c r="D15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69" i="2"/>
  <c r="D70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E384" i="2"/>
  <c r="D384" i="2"/>
  <c r="E383" i="2"/>
  <c r="D383" i="2"/>
  <c r="E382" i="2"/>
  <c r="D382" i="2"/>
  <c r="E381" i="2"/>
  <c r="D381" i="2"/>
  <c r="E380" i="2"/>
  <c r="D380" i="2"/>
  <c r="E379" i="2"/>
  <c r="D379" i="2"/>
  <c r="E378" i="2"/>
  <c r="D378" i="2"/>
  <c r="E377" i="2"/>
  <c r="D377" i="2"/>
  <c r="E376" i="2"/>
  <c r="D376" i="2"/>
  <c r="E375" i="2"/>
  <c r="D375" i="2"/>
  <c r="E374" i="2"/>
  <c r="D374" i="2"/>
  <c r="E373" i="2"/>
  <c r="F380" i="2" s="1"/>
  <c r="D373" i="2"/>
  <c r="E372" i="2"/>
  <c r="D372" i="2"/>
  <c r="E371" i="2"/>
  <c r="D371" i="2"/>
  <c r="E370" i="2"/>
  <c r="D370" i="2"/>
  <c r="E369" i="2"/>
  <c r="D369" i="2"/>
  <c r="E368" i="2"/>
  <c r="D368" i="2"/>
  <c r="E367" i="2"/>
  <c r="D367" i="2"/>
  <c r="E366" i="2"/>
  <c r="D366" i="2"/>
  <c r="E365" i="2"/>
  <c r="D365" i="2"/>
  <c r="E364" i="2"/>
  <c r="D364" i="2"/>
  <c r="E363" i="2"/>
  <c r="F370" i="2" s="1"/>
  <c r="D363" i="2"/>
  <c r="E362" i="2"/>
  <c r="D362" i="2"/>
  <c r="E361" i="2"/>
  <c r="D361" i="2"/>
  <c r="E360" i="2"/>
  <c r="D360" i="2"/>
  <c r="E359" i="2"/>
  <c r="D359" i="2"/>
  <c r="E358" i="2"/>
  <c r="D358" i="2"/>
  <c r="E357" i="2"/>
  <c r="D357" i="2"/>
  <c r="E356" i="2"/>
  <c r="D356" i="2"/>
  <c r="E355" i="2"/>
  <c r="F362" i="2" s="1"/>
  <c r="D355" i="2"/>
  <c r="E354" i="2"/>
  <c r="D354" i="2"/>
  <c r="E353" i="2"/>
  <c r="D353" i="2"/>
  <c r="E352" i="2"/>
  <c r="D352" i="2"/>
  <c r="E351" i="2"/>
  <c r="D351" i="2"/>
  <c r="E350" i="2"/>
  <c r="D350" i="2"/>
  <c r="E349" i="2"/>
  <c r="D349" i="2"/>
  <c r="E348" i="2"/>
  <c r="D348" i="2"/>
  <c r="E347" i="2"/>
  <c r="F354" i="2" s="1"/>
  <c r="D347" i="2"/>
  <c r="E346" i="2"/>
  <c r="D346" i="2"/>
  <c r="E345" i="2"/>
  <c r="D345" i="2"/>
  <c r="E344" i="2"/>
  <c r="D344" i="2"/>
  <c r="E343" i="2"/>
  <c r="D343" i="2"/>
  <c r="E342" i="2"/>
  <c r="D342" i="2"/>
  <c r="E341" i="2"/>
  <c r="D341" i="2"/>
  <c r="E340" i="2"/>
  <c r="D340" i="2"/>
  <c r="E339" i="2"/>
  <c r="F346" i="2" s="1"/>
  <c r="D339" i="2"/>
  <c r="E338" i="2"/>
  <c r="D338" i="2"/>
  <c r="E337" i="2"/>
  <c r="D337" i="2"/>
  <c r="E336" i="2"/>
  <c r="D336" i="2"/>
  <c r="E335" i="2"/>
  <c r="F335" i="2" s="1"/>
  <c r="D335" i="2"/>
  <c r="E334" i="2"/>
  <c r="D334" i="2"/>
  <c r="E333" i="2"/>
  <c r="D333" i="2"/>
  <c r="E332" i="2"/>
  <c r="D332" i="2"/>
  <c r="E331" i="2"/>
  <c r="F338" i="2" s="1"/>
  <c r="D331" i="2"/>
  <c r="E330" i="2"/>
  <c r="D330" i="2"/>
  <c r="E329" i="2"/>
  <c r="D329" i="2"/>
  <c r="E328" i="2"/>
  <c r="D328" i="2"/>
  <c r="E327" i="2"/>
  <c r="D327" i="2"/>
  <c r="E326" i="2"/>
  <c r="D326" i="2"/>
  <c r="E325" i="2"/>
  <c r="D325" i="2"/>
  <c r="E324" i="2"/>
  <c r="D324" i="2"/>
  <c r="E323" i="2"/>
  <c r="F330" i="2" s="1"/>
  <c r="D323" i="2"/>
  <c r="E322" i="2"/>
  <c r="D322" i="2"/>
  <c r="E321" i="2"/>
  <c r="D321" i="2"/>
  <c r="E320" i="2"/>
  <c r="D320" i="2"/>
  <c r="E319" i="2"/>
  <c r="D319" i="2"/>
  <c r="E318" i="2"/>
  <c r="D318" i="2"/>
  <c r="E317" i="2"/>
  <c r="D317" i="2"/>
  <c r="E316" i="2"/>
  <c r="D316" i="2"/>
  <c r="E315" i="2"/>
  <c r="F322" i="2" s="1"/>
  <c r="D315" i="2"/>
  <c r="E314" i="2"/>
  <c r="D314" i="2"/>
  <c r="E313" i="2"/>
  <c r="D313" i="2"/>
  <c r="E312" i="2"/>
  <c r="D312" i="2"/>
  <c r="E311" i="2"/>
  <c r="D311" i="2"/>
  <c r="E310" i="2"/>
  <c r="D310" i="2"/>
  <c r="E309" i="2"/>
  <c r="D309" i="2"/>
  <c r="E308" i="2"/>
  <c r="D308" i="2"/>
  <c r="E307" i="2"/>
  <c r="F314" i="2" s="1"/>
  <c r="D307" i="2"/>
  <c r="E306" i="2"/>
  <c r="D306" i="2"/>
  <c r="E305" i="2"/>
  <c r="D305" i="2"/>
  <c r="E304" i="2"/>
  <c r="D304" i="2"/>
  <c r="E303" i="2"/>
  <c r="D303" i="2"/>
  <c r="E302" i="2"/>
  <c r="D302" i="2"/>
  <c r="E301" i="2"/>
  <c r="D301" i="2"/>
  <c r="E300" i="2"/>
  <c r="D300" i="2"/>
  <c r="E299" i="2"/>
  <c r="F306" i="2" s="1"/>
  <c r="D299" i="2"/>
  <c r="E298" i="2"/>
  <c r="D298" i="2"/>
  <c r="E297" i="2"/>
  <c r="D297" i="2"/>
  <c r="E296" i="2"/>
  <c r="D296" i="2"/>
  <c r="E295" i="2"/>
  <c r="D295" i="2"/>
  <c r="E294" i="2"/>
  <c r="D294" i="2"/>
  <c r="E293" i="2"/>
  <c r="D293" i="2"/>
  <c r="E292" i="2"/>
  <c r="D292" i="2"/>
  <c r="E291" i="2"/>
  <c r="F298" i="2" s="1"/>
  <c r="D291" i="2"/>
  <c r="E290" i="2"/>
  <c r="D290" i="2"/>
  <c r="E289" i="2"/>
  <c r="D289" i="2"/>
  <c r="E288" i="2"/>
  <c r="D288" i="2"/>
  <c r="E287" i="2"/>
  <c r="D287" i="2"/>
  <c r="E286" i="2"/>
  <c r="D286" i="2"/>
  <c r="E285" i="2"/>
  <c r="D285" i="2"/>
  <c r="E284" i="2"/>
  <c r="D284" i="2"/>
  <c r="E283" i="2"/>
  <c r="F290" i="2" s="1"/>
  <c r="D283" i="2"/>
  <c r="E282" i="2"/>
  <c r="D282" i="2"/>
  <c r="E281" i="2"/>
  <c r="D281" i="2"/>
  <c r="E280" i="2"/>
  <c r="D280" i="2"/>
  <c r="E279" i="2"/>
  <c r="D279" i="2"/>
  <c r="E278" i="2"/>
  <c r="D278" i="2"/>
  <c r="E277" i="2"/>
  <c r="D277" i="2"/>
  <c r="E276" i="2"/>
  <c r="D276" i="2"/>
  <c r="E275" i="2"/>
  <c r="F282" i="2" s="1"/>
  <c r="D275" i="2"/>
  <c r="E274" i="2"/>
  <c r="D274" i="2"/>
  <c r="E273" i="2"/>
  <c r="D273" i="2"/>
  <c r="E272" i="2"/>
  <c r="D272" i="2"/>
  <c r="E271" i="2"/>
  <c r="F271" i="2" s="1"/>
  <c r="D271" i="2"/>
  <c r="E270" i="2"/>
  <c r="D270" i="2"/>
  <c r="E269" i="2"/>
  <c r="D269" i="2"/>
  <c r="E268" i="2"/>
  <c r="D268" i="2"/>
  <c r="E267" i="2"/>
  <c r="F274" i="2" s="1"/>
  <c r="D267" i="2"/>
  <c r="E266" i="2"/>
  <c r="D266" i="2"/>
  <c r="E265" i="2"/>
  <c r="D265" i="2"/>
  <c r="E264" i="2"/>
  <c r="D264" i="2"/>
  <c r="E263" i="2"/>
  <c r="D263" i="2"/>
  <c r="E262" i="2"/>
  <c r="D262" i="2"/>
  <c r="E261" i="2"/>
  <c r="D261" i="2"/>
  <c r="E260" i="2"/>
  <c r="D260" i="2"/>
  <c r="E259" i="2"/>
  <c r="F266" i="2" s="1"/>
  <c r="D259" i="2"/>
  <c r="E258" i="2"/>
  <c r="D258" i="2"/>
  <c r="E257" i="2"/>
  <c r="D257" i="2"/>
  <c r="E256" i="2"/>
  <c r="D256" i="2"/>
  <c r="E255" i="2"/>
  <c r="D255" i="2"/>
  <c r="E254" i="2"/>
  <c r="D254" i="2"/>
  <c r="E253" i="2"/>
  <c r="D253" i="2"/>
  <c r="E252" i="2"/>
  <c r="D252" i="2"/>
  <c r="E251" i="2"/>
  <c r="F258" i="2" s="1"/>
  <c r="D251" i="2"/>
  <c r="E250" i="2"/>
  <c r="D250" i="2"/>
  <c r="E249" i="2"/>
  <c r="D249" i="2"/>
  <c r="E248" i="2"/>
  <c r="D248" i="2"/>
  <c r="E247" i="2"/>
  <c r="F247" i="2" s="1"/>
  <c r="D247" i="2"/>
  <c r="E246" i="2"/>
  <c r="D246" i="2"/>
  <c r="E245" i="2"/>
  <c r="F245" i="2" s="1"/>
  <c r="D245" i="2"/>
  <c r="E244" i="2"/>
  <c r="F244" i="2" s="1"/>
  <c r="D244" i="2"/>
  <c r="E243" i="2"/>
  <c r="D243" i="2"/>
  <c r="E242" i="2"/>
  <c r="D242" i="2"/>
  <c r="E241" i="2"/>
  <c r="E240" i="2"/>
  <c r="E239" i="2"/>
  <c r="F239" i="2" s="1"/>
  <c r="E238" i="2"/>
  <c r="E237" i="2"/>
  <c r="E236" i="2"/>
  <c r="F236" i="2" s="1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F223" i="2" s="1"/>
  <c r="E222" i="2"/>
  <c r="E221" i="2"/>
  <c r="E220" i="2"/>
  <c r="E219" i="2"/>
  <c r="E218" i="2"/>
  <c r="E217" i="2"/>
  <c r="F217" i="2" s="1"/>
  <c r="E216" i="2"/>
  <c r="E215" i="2"/>
  <c r="F215" i="2" s="1"/>
  <c r="E214" i="2"/>
  <c r="E213" i="2"/>
  <c r="E212" i="2"/>
  <c r="F212" i="2" s="1"/>
  <c r="E211" i="2"/>
  <c r="E210" i="2"/>
  <c r="E209" i="2"/>
  <c r="E208" i="2"/>
  <c r="E207" i="2"/>
  <c r="F207" i="2" s="1"/>
  <c r="E206" i="2"/>
  <c r="E205" i="2"/>
  <c r="E204" i="2"/>
  <c r="E203" i="2"/>
  <c r="E202" i="2"/>
  <c r="E201" i="2"/>
  <c r="E200" i="2"/>
  <c r="E199" i="2"/>
  <c r="F199" i="2" s="1"/>
  <c r="E198" i="2"/>
  <c r="E197" i="2"/>
  <c r="E196" i="2"/>
  <c r="E195" i="2"/>
  <c r="E194" i="2"/>
  <c r="E193" i="2"/>
  <c r="F193" i="2" s="1"/>
  <c r="E192" i="2"/>
  <c r="E191" i="2"/>
  <c r="E190" i="2"/>
  <c r="E189" i="2"/>
  <c r="E188" i="2"/>
  <c r="E187" i="2"/>
  <c r="E186" i="2"/>
  <c r="E185" i="2"/>
  <c r="E184" i="2"/>
  <c r="E183" i="2"/>
  <c r="F183" i="2" s="1"/>
  <c r="E182" i="2"/>
  <c r="E181" i="2"/>
  <c r="E180" i="2"/>
  <c r="E179" i="2"/>
  <c r="E178" i="2"/>
  <c r="E177" i="2"/>
  <c r="E176" i="2"/>
  <c r="E175" i="2"/>
  <c r="F175" i="2" s="1"/>
  <c r="E174" i="2"/>
  <c r="F174" i="2" s="1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F357" i="2" l="1"/>
  <c r="F381" i="2"/>
  <c r="F179" i="2"/>
  <c r="F211" i="2"/>
  <c r="F191" i="2"/>
  <c r="F231" i="2"/>
  <c r="F252" i="2"/>
  <c r="F190" i="2"/>
  <c r="F233" i="2"/>
  <c r="F260" i="2"/>
  <c r="F268" i="2"/>
  <c r="F292" i="2"/>
  <c r="F308" i="2"/>
  <c r="F198" i="2"/>
  <c r="F227" i="2"/>
  <c r="F241" i="2"/>
  <c r="F206" i="2"/>
  <c r="F228" i="2"/>
  <c r="F222" i="2"/>
  <c r="F230" i="2"/>
  <c r="F185" i="2"/>
  <c r="F246" i="2"/>
  <c r="F172" i="2"/>
  <c r="F180" i="2"/>
  <c r="F187" i="2"/>
  <c r="F209" i="2"/>
  <c r="F238" i="2"/>
  <c r="F250" i="2"/>
  <c r="F195" i="2"/>
  <c r="F196" i="2"/>
  <c r="F203" i="2"/>
  <c r="F225" i="2"/>
  <c r="F204" i="2"/>
  <c r="F219" i="2"/>
  <c r="F256" i="2"/>
  <c r="F276" i="2"/>
  <c r="F284" i="2"/>
  <c r="F296" i="2"/>
  <c r="F300" i="2"/>
  <c r="F316" i="2"/>
  <c r="F324" i="2"/>
  <c r="F332" i="2"/>
  <c r="F340" i="2"/>
  <c r="F348" i="2"/>
  <c r="F356" i="2"/>
  <c r="F364" i="2"/>
  <c r="F372" i="2"/>
  <c r="F249" i="2"/>
  <c r="F263" i="2"/>
  <c r="F270" i="2"/>
  <c r="F277" i="2"/>
  <c r="F281" i="2"/>
  <c r="F288" i="2"/>
  <c r="F295" i="2"/>
  <c r="F302" i="2"/>
  <c r="F309" i="2"/>
  <c r="F313" i="2"/>
  <c r="F320" i="2"/>
  <c r="F327" i="2"/>
  <c r="F334" i="2"/>
  <c r="F341" i="2"/>
  <c r="F345" i="2"/>
  <c r="F352" i="2"/>
  <c r="F359" i="2"/>
  <c r="F366" i="2"/>
  <c r="F373" i="2"/>
  <c r="F377" i="2"/>
  <c r="F173" i="2"/>
  <c r="F186" i="2"/>
  <c r="F192" i="2"/>
  <c r="F205" i="2"/>
  <c r="F218" i="2"/>
  <c r="F224" i="2"/>
  <c r="F237" i="2"/>
  <c r="F321" i="2"/>
  <c r="F374" i="2"/>
  <c r="F181" i="2"/>
  <c r="F194" i="2"/>
  <c r="F200" i="2"/>
  <c r="F213" i="2"/>
  <c r="F226" i="2"/>
  <c r="F232" i="2"/>
  <c r="F264" i="2"/>
  <c r="F310" i="2"/>
  <c r="F342" i="2"/>
  <c r="F353" i="2"/>
  <c r="F367" i="2"/>
  <c r="F182" i="2"/>
  <c r="F201" i="2"/>
  <c r="F220" i="2"/>
  <c r="F254" i="2"/>
  <c r="F261" i="2"/>
  <c r="F265" i="2"/>
  <c r="F272" i="2"/>
  <c r="F279" i="2"/>
  <c r="F286" i="2"/>
  <c r="F293" i="2"/>
  <c r="F297" i="2"/>
  <c r="F304" i="2"/>
  <c r="F311" i="2"/>
  <c r="F318" i="2"/>
  <c r="F325" i="2"/>
  <c r="F329" i="2"/>
  <c r="F336" i="2"/>
  <c r="F343" i="2"/>
  <c r="F350" i="2"/>
  <c r="F361" i="2"/>
  <c r="F368" i="2"/>
  <c r="F375" i="2"/>
  <c r="F379" i="2"/>
  <c r="F257" i="2"/>
  <c r="F278" i="2"/>
  <c r="F303" i="2"/>
  <c r="F317" i="2"/>
  <c r="F328" i="2"/>
  <c r="F349" i="2"/>
  <c r="F360" i="2"/>
  <c r="F378" i="2"/>
  <c r="F188" i="2"/>
  <c r="F214" i="2"/>
  <c r="F176" i="2"/>
  <c r="F189" i="2"/>
  <c r="F202" i="2"/>
  <c r="F208" i="2"/>
  <c r="F221" i="2"/>
  <c r="F234" i="2"/>
  <c r="F240" i="2"/>
  <c r="F383" i="2"/>
  <c r="F289" i="2"/>
  <c r="F177" i="2"/>
  <c r="F242" i="2"/>
  <c r="F248" i="2"/>
  <c r="F255" i="2"/>
  <c r="F262" i="2"/>
  <c r="F269" i="2"/>
  <c r="F273" i="2"/>
  <c r="F280" i="2"/>
  <c r="F287" i="2"/>
  <c r="F294" i="2"/>
  <c r="F301" i="2"/>
  <c r="F305" i="2"/>
  <c r="F312" i="2"/>
  <c r="F319" i="2"/>
  <c r="F326" i="2"/>
  <c r="F333" i="2"/>
  <c r="F337" i="2"/>
  <c r="F344" i="2"/>
  <c r="F351" i="2"/>
  <c r="F358" i="2"/>
  <c r="F365" i="2"/>
  <c r="F369" i="2"/>
  <c r="F376" i="2"/>
  <c r="F253" i="2"/>
  <c r="F285" i="2"/>
  <c r="F178" i="2"/>
  <c r="F184" i="2"/>
  <c r="F197" i="2"/>
  <c r="F210" i="2"/>
  <c r="F216" i="2"/>
  <c r="F229" i="2"/>
  <c r="F235" i="2"/>
  <c r="F384" i="2"/>
  <c r="F243" i="2"/>
  <c r="F251" i="2"/>
  <c r="F259" i="2"/>
  <c r="F267" i="2"/>
  <c r="F275" i="2"/>
  <c r="F283" i="2"/>
  <c r="F291" i="2"/>
  <c r="F299" i="2"/>
  <c r="F307" i="2"/>
  <c r="F315" i="2"/>
  <c r="F323" i="2"/>
  <c r="F331" i="2"/>
  <c r="F339" i="2"/>
  <c r="F347" i="2"/>
  <c r="F355" i="2"/>
  <c r="F363" i="2"/>
  <c r="F371" i="2"/>
  <c r="F382" i="2"/>
</calcChain>
</file>

<file path=xl/sharedStrings.xml><?xml version="1.0" encoding="utf-8"?>
<sst xmlns="http://schemas.openxmlformats.org/spreadsheetml/2006/main" count="494" uniqueCount="415">
  <si>
    <t>crcb</t>
  </si>
  <si>
    <t>adatok</t>
  </si>
  <si>
    <t>2020-03-07</t>
  </si>
  <si>
    <t>2020-03-08</t>
  </si>
  <si>
    <t>2020-03-09</t>
  </si>
  <si>
    <t>2020-03-10</t>
  </si>
  <si>
    <t>2020-03-11</t>
  </si>
  <si>
    <t>2020-03-12</t>
  </si>
  <si>
    <t>2020-03-13</t>
  </si>
  <si>
    <t>2020-03-14</t>
  </si>
  <si>
    <t>2020-03-15</t>
  </si>
  <si>
    <t>2020-03-16</t>
  </si>
  <si>
    <t>2020-03-17</t>
  </si>
  <si>
    <t>2020-03-18</t>
  </si>
  <si>
    <t>2020-03-19</t>
  </si>
  <si>
    <t>2020-03-20</t>
  </si>
  <si>
    <t>2020-03-21</t>
  </si>
  <si>
    <t>2020-03-22</t>
  </si>
  <si>
    <t>2020-03-23</t>
  </si>
  <si>
    <t>2020-03-24</t>
  </si>
  <si>
    <t>2020-03-25</t>
  </si>
  <si>
    <t>2020-03-26</t>
  </si>
  <si>
    <t>2020-03-27</t>
  </si>
  <si>
    <t>2020-03-28</t>
  </si>
  <si>
    <t>2020-03-29</t>
  </si>
  <si>
    <t>2020-03-30</t>
  </si>
  <si>
    <t>2020-03-31</t>
  </si>
  <si>
    <t>2020-04-01</t>
  </si>
  <si>
    <t>2020-04-02</t>
  </si>
  <si>
    <t>2020-04-03</t>
  </si>
  <si>
    <t>2020-04-04</t>
  </si>
  <si>
    <t>2020-04-05</t>
  </si>
  <si>
    <t>2020-04-06</t>
  </si>
  <si>
    <t>2020-04-07</t>
  </si>
  <si>
    <t>2020-04-08</t>
  </si>
  <si>
    <t>2020-04-09</t>
  </si>
  <si>
    <t>2020-04-10</t>
  </si>
  <si>
    <t>2020-04-11</t>
  </si>
  <si>
    <t>2020-04-12</t>
  </si>
  <si>
    <t>2020-04-13</t>
  </si>
  <si>
    <t>2020-04-14</t>
  </si>
  <si>
    <t>2020-04-15</t>
  </si>
  <si>
    <t>2020-04-16</t>
  </si>
  <si>
    <t>2020-04-17</t>
  </si>
  <si>
    <t>2020-04-18</t>
  </si>
  <si>
    <t>2020-04-19</t>
  </si>
  <si>
    <t>2020-04-20</t>
  </si>
  <si>
    <t>2020-04-21</t>
  </si>
  <si>
    <t>2020-04-22</t>
  </si>
  <si>
    <t>2020-04-23</t>
  </si>
  <si>
    <t>2020-04-24</t>
  </si>
  <si>
    <t>2020-04-25</t>
  </si>
  <si>
    <t>2020-04-26</t>
  </si>
  <si>
    <t>2020-04-27</t>
  </si>
  <si>
    <t>2020-04-28</t>
  </si>
  <si>
    <t>2020-04-29</t>
  </si>
  <si>
    <t>2020-04-30</t>
  </si>
  <si>
    <t>2020-05-01</t>
  </si>
  <si>
    <t>2020-05-02</t>
  </si>
  <si>
    <t>2020-05-03</t>
  </si>
  <si>
    <t>2020-05-04</t>
  </si>
  <si>
    <t>2020-05-05</t>
  </si>
  <si>
    <t>2020-05-06</t>
  </si>
  <si>
    <t>2020-05-07</t>
  </si>
  <si>
    <t>2020-05-08</t>
  </si>
  <si>
    <t>2020-05-09</t>
  </si>
  <si>
    <t>2020-05-10</t>
  </si>
  <si>
    <t>2020-05-11</t>
  </si>
  <si>
    <t>2020-05-12</t>
  </si>
  <si>
    <t>2020-05-13</t>
  </si>
  <si>
    <t>2020-05-14</t>
  </si>
  <si>
    <t>2020-05-15</t>
  </si>
  <si>
    <t>2020-05-16</t>
  </si>
  <si>
    <t>2020-05-17</t>
  </si>
  <si>
    <t>2020-05-18</t>
  </si>
  <si>
    <t>2020-05-19</t>
  </si>
  <si>
    <t>2020-05-20</t>
  </si>
  <si>
    <t>2020-05-21</t>
  </si>
  <si>
    <t>2020-05-22</t>
  </si>
  <si>
    <t>2020-05-23</t>
  </si>
  <si>
    <t>2020-05-24</t>
  </si>
  <si>
    <t>2020-05-25</t>
  </si>
  <si>
    <t>2020-05-26</t>
  </si>
  <si>
    <t>2020-05-27</t>
  </si>
  <si>
    <t>2020-05-28</t>
  </si>
  <si>
    <t>2020-05-29</t>
  </si>
  <si>
    <t>2020-05-30</t>
  </si>
  <si>
    <t>2020-05-31</t>
  </si>
  <si>
    <t>2020-06-01</t>
  </si>
  <si>
    <t>2020-06-02</t>
  </si>
  <si>
    <t>2020-06-03</t>
  </si>
  <si>
    <t>2020-06-04</t>
  </si>
  <si>
    <t>2020-06-05</t>
  </si>
  <si>
    <t>2020-06-06</t>
  </si>
  <si>
    <t>2020-06-07</t>
  </si>
  <si>
    <t>2020-06-08</t>
  </si>
  <si>
    <t>2020-06-09</t>
  </si>
  <si>
    <t>2020-06-10</t>
  </si>
  <si>
    <t>2020-06-11</t>
  </si>
  <si>
    <t>2020-06-12</t>
  </si>
  <si>
    <t>2020-06-13</t>
  </si>
  <si>
    <t>2020-06-14</t>
  </si>
  <si>
    <t>2020-06-15</t>
  </si>
  <si>
    <t>2020-06-16</t>
  </si>
  <si>
    <t>2020-06-17</t>
  </si>
  <si>
    <t>2020-06-18</t>
  </si>
  <si>
    <t>2020-06-19</t>
  </si>
  <si>
    <t>2020-06-20</t>
  </si>
  <si>
    <t>2020-06-21</t>
  </si>
  <si>
    <t>2020-06-22</t>
  </si>
  <si>
    <t>2020-06-23</t>
  </si>
  <si>
    <t>2020-06-24</t>
  </si>
  <si>
    <t>2020-06-25</t>
  </si>
  <si>
    <t>2020-06-26</t>
  </si>
  <si>
    <t>2020-06-27</t>
  </si>
  <si>
    <t>2020-06-28</t>
  </si>
  <si>
    <t>2020-06-29</t>
  </si>
  <si>
    <t>2020-06-30</t>
  </si>
  <si>
    <t>2020-07-01</t>
  </si>
  <si>
    <t>2020-07-02</t>
  </si>
  <si>
    <t>2020-07-03</t>
  </si>
  <si>
    <t>2020-07-04</t>
  </si>
  <si>
    <t>2020-07-05</t>
  </si>
  <si>
    <t>2020-07-06</t>
  </si>
  <si>
    <t>2020-07-07</t>
  </si>
  <si>
    <t>2020-07-08</t>
  </si>
  <si>
    <t>2020-07-09</t>
  </si>
  <si>
    <t>2020-07-10</t>
  </si>
  <si>
    <t>2020-07-11</t>
  </si>
  <si>
    <t>2020-07-12</t>
  </si>
  <si>
    <t>2020-07-13</t>
  </si>
  <si>
    <t>2020-07-14</t>
  </si>
  <si>
    <t>2020-07-15</t>
  </si>
  <si>
    <t>2020-07-16</t>
  </si>
  <si>
    <t>2020-07-17</t>
  </si>
  <si>
    <t>2020-07-18</t>
  </si>
  <si>
    <t>2020-07-19</t>
  </si>
  <si>
    <t>2020-07-20</t>
  </si>
  <si>
    <t>2020-07-21</t>
  </si>
  <si>
    <t>2020-07-22</t>
  </si>
  <si>
    <t>2020-07-23</t>
  </si>
  <si>
    <t>2020-07-24</t>
  </si>
  <si>
    <t>2020-07-25</t>
  </si>
  <si>
    <t>2020-07-26</t>
  </si>
  <si>
    <t>2020-07-27</t>
  </si>
  <si>
    <t>2020-07-28</t>
  </si>
  <si>
    <t>2020-07-29</t>
  </si>
  <si>
    <t>2020-07-30</t>
  </si>
  <si>
    <t>2020-07-31</t>
  </si>
  <si>
    <t>2020-08-01</t>
  </si>
  <si>
    <t>2020-08-02</t>
  </si>
  <si>
    <t>2020-08-03</t>
  </si>
  <si>
    <t>2020-08-04</t>
  </si>
  <si>
    <t>2020-08-05</t>
  </si>
  <si>
    <t>2020-08-06</t>
  </si>
  <si>
    <t>2020-08-07</t>
  </si>
  <si>
    <t>2020-08-08</t>
  </si>
  <si>
    <t>2020-08-09</t>
  </si>
  <si>
    <t>2020-08-10</t>
  </si>
  <si>
    <t>2020-08-11</t>
  </si>
  <si>
    <t>2020-08-12</t>
  </si>
  <si>
    <t>2020-08-13</t>
  </si>
  <si>
    <t>2020-08-14</t>
  </si>
  <si>
    <t>2020-08-15</t>
  </si>
  <si>
    <t>2020-08-16</t>
  </si>
  <si>
    <t>2020-08-17</t>
  </si>
  <si>
    <t>2020-08-18</t>
  </si>
  <si>
    <t>2020-08-19</t>
  </si>
  <si>
    <t>2020-08-20</t>
  </si>
  <si>
    <t>2020-08-21</t>
  </si>
  <si>
    <t>2020-08-22</t>
  </si>
  <si>
    <t>2020-08-23</t>
  </si>
  <si>
    <t>2020-08-24</t>
  </si>
  <si>
    <t>2020-08-25</t>
  </si>
  <si>
    <t>2020-08-26</t>
  </si>
  <si>
    <t>2020-08-27</t>
  </si>
  <si>
    <t>2020-08-28</t>
  </si>
  <si>
    <t>2020-08-29</t>
  </si>
  <si>
    <t>2020-08-30</t>
  </si>
  <si>
    <t>2020-08-31</t>
  </si>
  <si>
    <t>2020-09-01</t>
  </si>
  <si>
    <t>2020-09-02</t>
  </si>
  <si>
    <t>2020-09-03</t>
  </si>
  <si>
    <t>2020-09-04</t>
  </si>
  <si>
    <t>2020-09-05</t>
  </si>
  <si>
    <t>2020-09-06</t>
  </si>
  <si>
    <t>2020-09-07</t>
  </si>
  <si>
    <t>2020-09-08</t>
  </si>
  <si>
    <t>2020-09-09</t>
  </si>
  <si>
    <t>2020-09-10</t>
  </si>
  <si>
    <t>2020-09-11</t>
  </si>
  <si>
    <t>2020-09-12</t>
  </si>
  <si>
    <t>2020-09-13</t>
  </si>
  <si>
    <t>2020-09-14</t>
  </si>
  <si>
    <t>2020-09-15</t>
  </si>
  <si>
    <t>2020-09-16</t>
  </si>
  <si>
    <t>2020-09-17</t>
  </si>
  <si>
    <t>2020-09-18</t>
  </si>
  <si>
    <t>2020-09-19</t>
  </si>
  <si>
    <t>2020-09-20</t>
  </si>
  <si>
    <t>2020-09-21</t>
  </si>
  <si>
    <t>2020-09-22</t>
  </si>
  <si>
    <t>2020-09-23</t>
  </si>
  <si>
    <t>2020-09-24</t>
  </si>
  <si>
    <t>2020-09-25</t>
  </si>
  <si>
    <t>2020-09-26</t>
  </si>
  <si>
    <t>2020-09-27</t>
  </si>
  <si>
    <t>2020-09-28</t>
  </si>
  <si>
    <t>2020-09-29</t>
  </si>
  <si>
    <t>2020-09-30</t>
  </si>
  <si>
    <t>2020-10-01</t>
  </si>
  <si>
    <t>2020-10-02</t>
  </si>
  <si>
    <t>2020-10-03</t>
  </si>
  <si>
    <t>2020-10-04</t>
  </si>
  <si>
    <t>2020-10-05</t>
  </si>
  <si>
    <t>2020-10-06</t>
  </si>
  <si>
    <t>2020-10-07</t>
  </si>
  <si>
    <t>2020-10-08</t>
  </si>
  <si>
    <t>2020-10-09</t>
  </si>
  <si>
    <t>2020-10-10</t>
  </si>
  <si>
    <t>2020-10-11</t>
  </si>
  <si>
    <t>2020-10-12</t>
  </si>
  <si>
    <t>2020-10-13</t>
  </si>
  <si>
    <t>2020-10-14</t>
  </si>
  <si>
    <t>2020-10-15</t>
  </si>
  <si>
    <t>2020-10-16</t>
  </si>
  <si>
    <t>2020-10-17</t>
  </si>
  <si>
    <t>2020-10-18</t>
  </si>
  <si>
    <t>2020-10-19</t>
  </si>
  <si>
    <t>2020-10-20</t>
  </si>
  <si>
    <t>2020-10-21</t>
  </si>
  <si>
    <t>2020-10-22</t>
  </si>
  <si>
    <t>2020-10-23</t>
  </si>
  <si>
    <t>2020-10-24</t>
  </si>
  <si>
    <t>2020-10-25</t>
  </si>
  <si>
    <t>2020-10-26</t>
  </si>
  <si>
    <t>2020-10-27</t>
  </si>
  <si>
    <t>2020-10-28</t>
  </si>
  <si>
    <t>2020-10-29</t>
  </si>
  <si>
    <t>2020-10-30</t>
  </si>
  <si>
    <t>2020-10-31</t>
  </si>
  <si>
    <t>2020-11-01</t>
  </si>
  <si>
    <t>2020-11-02</t>
  </si>
  <si>
    <t>2020-11-03</t>
  </si>
  <si>
    <t>2020-11-04</t>
  </si>
  <si>
    <t>2020-11-05</t>
  </si>
  <si>
    <t>2020-11-06</t>
  </si>
  <si>
    <t xml:space="preserve"> </t>
  </si>
  <si>
    <t>halálos áldozatok száma, adott nap</t>
  </si>
  <si>
    <t>halálos áldozatok száma, előző hét nap</t>
  </si>
  <si>
    <t>halálos áldozatok száma, előző hét nap átlaga</t>
  </si>
  <si>
    <t>növekedési ütem</t>
  </si>
  <si>
    <t>növekedés üteme=1</t>
  </si>
  <si>
    <t>bekescsaba</t>
  </si>
  <si>
    <t>kecskemet</t>
  </si>
  <si>
    <t>szekszard</t>
  </si>
  <si>
    <t>bp_e</t>
  </si>
  <si>
    <t>bp_k</t>
  </si>
  <si>
    <t>miskolc</t>
  </si>
  <si>
    <t>szolnok</t>
  </si>
  <si>
    <t>bp_d</t>
  </si>
  <si>
    <t>nyiregyhaza</t>
  </si>
  <si>
    <t>szombathely</t>
  </si>
  <si>
    <t>debrecen</t>
  </si>
  <si>
    <t>pecs</t>
  </si>
  <si>
    <t>tatabanya</t>
  </si>
  <si>
    <t>eger</t>
  </si>
  <si>
    <t>salgotarjan</t>
  </si>
  <si>
    <t>veszprem</t>
  </si>
  <si>
    <t>gyor</t>
  </si>
  <si>
    <t>szeged</t>
  </si>
  <si>
    <t>zalaegerszeg</t>
  </si>
  <si>
    <t>kaposvar</t>
  </si>
  <si>
    <t>szekesfehervar</t>
  </si>
  <si>
    <t>27_k</t>
  </si>
  <si>
    <t>27_t</t>
  </si>
  <si>
    <t>28_k</t>
  </si>
  <si>
    <t>28_t</t>
  </si>
  <si>
    <t>29_k</t>
  </si>
  <si>
    <t>29_t</t>
  </si>
  <si>
    <t>30_k</t>
  </si>
  <si>
    <t>30_t</t>
  </si>
  <si>
    <t>31_k</t>
  </si>
  <si>
    <t>31_t</t>
  </si>
  <si>
    <t>32_k</t>
  </si>
  <si>
    <t>32_t</t>
  </si>
  <si>
    <t>33_k</t>
  </si>
  <si>
    <t>33_t</t>
  </si>
  <si>
    <t>34_k</t>
  </si>
  <si>
    <t>34_t</t>
  </si>
  <si>
    <t>35_k</t>
  </si>
  <si>
    <t>35_t</t>
  </si>
  <si>
    <t>36_k</t>
  </si>
  <si>
    <t>36_t</t>
  </si>
  <si>
    <t>37_k</t>
  </si>
  <si>
    <t>37_t</t>
  </si>
  <si>
    <t>38_k</t>
  </si>
  <si>
    <t>38_t</t>
  </si>
  <si>
    <t>39_k</t>
  </si>
  <si>
    <t>39_t</t>
  </si>
  <si>
    <t>40_k</t>
  </si>
  <si>
    <t>40_t</t>
  </si>
  <si>
    <t>41_k</t>
  </si>
  <si>
    <t>41_t</t>
  </si>
  <si>
    <t>42_k</t>
  </si>
  <si>
    <t>42_t</t>
  </si>
  <si>
    <t>43_k</t>
  </si>
  <si>
    <t>43_t</t>
  </si>
  <si>
    <t>44_k</t>
  </si>
  <si>
    <t>44_t</t>
  </si>
  <si>
    <t>45_k</t>
  </si>
  <si>
    <t>45_t</t>
  </si>
  <si>
    <t>46_k</t>
  </si>
  <si>
    <t>46_t</t>
  </si>
  <si>
    <t>47_k</t>
  </si>
  <si>
    <t>47_t</t>
  </si>
  <si>
    <t>48_k</t>
  </si>
  <si>
    <t>48_t</t>
  </si>
  <si>
    <t>49_k</t>
  </si>
  <si>
    <t>49_t</t>
  </si>
  <si>
    <t>50_k</t>
  </si>
  <si>
    <t>50_t</t>
  </si>
  <si>
    <t>51_k</t>
  </si>
  <si>
    <t>51_t</t>
  </si>
  <si>
    <t>52_k</t>
  </si>
  <si>
    <t>52_t</t>
  </si>
  <si>
    <t>53_k</t>
  </si>
  <si>
    <t>53_t</t>
  </si>
  <si>
    <t>1_k</t>
  </si>
  <si>
    <t>1_t</t>
  </si>
  <si>
    <t>2_k</t>
  </si>
  <si>
    <t>2_t</t>
  </si>
  <si>
    <t>3_k</t>
  </si>
  <si>
    <t>3_t</t>
  </si>
  <si>
    <t>4_k</t>
  </si>
  <si>
    <t>4_t</t>
  </si>
  <si>
    <t>5_k</t>
  </si>
  <si>
    <t>5_t</t>
  </si>
  <si>
    <t>6_k</t>
  </si>
  <si>
    <t>6_t</t>
  </si>
  <si>
    <t>7_k</t>
  </si>
  <si>
    <t>7_t</t>
  </si>
  <si>
    <t>8_k</t>
  </si>
  <si>
    <t>8_t</t>
  </si>
  <si>
    <t>9_k</t>
  </si>
  <si>
    <t>9_t</t>
  </si>
  <si>
    <t>10_k</t>
  </si>
  <si>
    <t>10_t</t>
  </si>
  <si>
    <t>11_k</t>
  </si>
  <si>
    <t>11_t</t>
  </si>
  <si>
    <t>k</t>
  </si>
  <si>
    <t>szint</t>
  </si>
  <si>
    <t>1-alacsony</t>
  </si>
  <si>
    <t>2-mersekelt</t>
  </si>
  <si>
    <t>3-emelkedett</t>
  </si>
  <si>
    <t>4-magas</t>
  </si>
  <si>
    <t>t</t>
  </si>
  <si>
    <t>trend</t>
  </si>
  <si>
    <t>0 - még nem értékelhető</t>
  </si>
  <si>
    <t>1-csokkeno</t>
  </si>
  <si>
    <t>2-stagnal</t>
  </si>
  <si>
    <t>3-emelkedik</t>
  </si>
  <si>
    <t>4-erosen_emelkedik</t>
  </si>
  <si>
    <t>adathiány miatt az előző heti érték</t>
  </si>
  <si>
    <t>COVID-19 szennyvízadatok elemzése az NNK által közzétett információk alapján</t>
  </si>
  <si>
    <t>id</t>
  </si>
  <si>
    <t>jl20-26</t>
  </si>
  <si>
    <t>jl27-au02</t>
  </si>
  <si>
    <t>au03-09</t>
  </si>
  <si>
    <t>au10-16</t>
  </si>
  <si>
    <t>au17-23</t>
  </si>
  <si>
    <t>au24-30</t>
  </si>
  <si>
    <t>au31-sz06</t>
  </si>
  <si>
    <t>sz07-13</t>
  </si>
  <si>
    <t>sz14-20</t>
  </si>
  <si>
    <t>sz21-27</t>
  </si>
  <si>
    <t>sz28-ok04</t>
  </si>
  <si>
    <t>ok05-11</t>
  </si>
  <si>
    <t>ok12-18</t>
  </si>
  <si>
    <t>ok19-25</t>
  </si>
  <si>
    <t>ok26-no01</t>
  </si>
  <si>
    <t>no02-08</t>
  </si>
  <si>
    <t>no09-15</t>
  </si>
  <si>
    <t>no16-22</t>
  </si>
  <si>
    <t>no23-29</t>
  </si>
  <si>
    <t>no30-de06</t>
  </si>
  <si>
    <t>de07-13</t>
  </si>
  <si>
    <t>de14-20</t>
  </si>
  <si>
    <t>de21-27</t>
  </si>
  <si>
    <t>de28-ja03</t>
  </si>
  <si>
    <t>ja04-10</t>
  </si>
  <si>
    <t>ja11-17</t>
  </si>
  <si>
    <t>ja18-24</t>
  </si>
  <si>
    <t>ja25-31</t>
  </si>
  <si>
    <t>fe01-07</t>
  </si>
  <si>
    <t>fe08-14</t>
  </si>
  <si>
    <t>fe15-21</t>
  </si>
  <si>
    <t>fe22-28</t>
  </si>
  <si>
    <t>ma01-07</t>
  </si>
  <si>
    <t>ma08-14</t>
  </si>
  <si>
    <t>ma15-21</t>
  </si>
  <si>
    <t>ma22-28</t>
  </si>
  <si>
    <t>ma29-ap04</t>
  </si>
  <si>
    <t>ap05-ap11</t>
  </si>
  <si>
    <t>ap12-18</t>
  </si>
  <si>
    <t>ap19-25</t>
  </si>
  <si>
    <t>ap26-maj02</t>
  </si>
  <si>
    <t>aggregált adatok</t>
  </si>
  <si>
    <t>J mutató</t>
  </si>
  <si>
    <t>dátum</t>
  </si>
  <si>
    <t>nnk aggregált adatok</t>
  </si>
  <si>
    <t>NNK adatok centiméterben. Az ábra forrása, amelyet megmértünk: https://www.nnk.gov.hu/attachments/article/1055/Kutatasi%20jelentes%20-%20szennyvizvizsgalatok.pdf</t>
  </si>
  <si>
    <t>week</t>
  </si>
  <si>
    <t>CRCB J index</t>
  </si>
  <si>
    <t>NNK országos 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</si>
</sst>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0.0"/>
  </numFmts>
  <fonts count="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164" fontId="0" fillId="0" borderId="0" xfId="0" applyNumberFormat="1" applyAlignment="1">
      <alignment horizontal="left"/>
    </xf>
    <xf numFmtId="164" fontId="0" fillId="2" borderId="0" xfId="0" applyNumberFormat="1" applyFill="1" applyAlignment="1">
      <alignment horizontal="left"/>
    </xf>
    <xf numFmtId="1" fontId="0" fillId="2" borderId="0" xfId="0" applyNumberFormat="1" applyFill="1"/>
    <xf numFmtId="165" fontId="0" fillId="0" borderId="0" xfId="0" applyNumberFormat="1"/>
    <xf numFmtId="2" fontId="0" fillId="0" borderId="0" xfId="0" applyNumberFormat="1"/>
    <xf numFmtId="165" fontId="0" fillId="2" borderId="0" xfId="0" applyNumberFormat="1" applyFill="1"/>
    <xf numFmtId="2" fontId="0" fillId="2" borderId="0" xfId="0" applyNumberFormat="1" applyFill="1"/>
    <xf numFmtId="1" fontId="0" fillId="0" borderId="0" xfId="0" applyNumberFormat="1"/>
    <xf numFmtId="0" fontId="0" fillId="0" borderId="0" xfId="0" applyFill="1"/>
    <xf numFmtId="1" fontId="0" fillId="0" borderId="0" xfId="0" applyNumberFormat="1" applyFill="1"/>
    <xf numFmtId="165" fontId="0" fillId="0" borderId="0" xfId="0" applyNumberFormat="1" applyFill="1"/>
    <xf numFmtId="2" fontId="0" fillId="0" borderId="0" xfId="0" applyNumberForma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1" xfId="0" applyBorder="1"/>
    <xf numFmtId="165" fontId="0" fillId="0" borderId="1" xfId="0" applyNumberFormat="1" applyBorder="1"/>
    <xf numFmtId="0" fontId="1" fillId="0" borderId="1" xfId="0" applyFont="1" applyBorder="1" applyAlignment="1">
      <alignment vertical="center"/>
    </xf>
    <xf numFmtId="0" fontId="2" fillId="0" borderId="1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hu-HU" sz="1000" b="0" i="0" baseline="0">
                <a:effectLst/>
              </a:rPr>
              <a:t>Halálos áldozatok számának hét napos mozgóátlagából számolt növekedési ütemek (adott napi átlag/hét nappal korábbi átlag), 2020.10.1 - 2021.03.24</a:t>
            </a:r>
            <a:endParaRPr lang="en-US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749210696489031E-2"/>
          <c:y val="0.10905039099958132"/>
          <c:w val="0.89909619993153034"/>
          <c:h val="0.66193865560972975"/>
        </c:manualLayout>
      </c:layout>
      <c:lineChart>
        <c:grouping val="standard"/>
        <c:varyColors val="0"/>
        <c:ser>
          <c:idx val="0"/>
          <c:order val="0"/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halalos_aldozatok!$B$211:$B$391</c:f>
              <c:strCache>
                <c:ptCount val="181"/>
                <c:pt idx="0">
                  <c:v>2020-10-01</c:v>
                </c:pt>
                <c:pt idx="1">
                  <c:v>2020-10-02</c:v>
                </c:pt>
                <c:pt idx="2">
                  <c:v>2020-10-03</c:v>
                </c:pt>
                <c:pt idx="3">
                  <c:v>2020-10-04</c:v>
                </c:pt>
                <c:pt idx="4">
                  <c:v>2020-10-05</c:v>
                </c:pt>
                <c:pt idx="5">
                  <c:v>2020-10-06</c:v>
                </c:pt>
                <c:pt idx="6">
                  <c:v>2020-10-07</c:v>
                </c:pt>
                <c:pt idx="7">
                  <c:v>2020-10-08</c:v>
                </c:pt>
                <c:pt idx="8">
                  <c:v>2020-10-09</c:v>
                </c:pt>
                <c:pt idx="9">
                  <c:v>2020-10-10</c:v>
                </c:pt>
                <c:pt idx="10">
                  <c:v>2020-10-11</c:v>
                </c:pt>
                <c:pt idx="11">
                  <c:v>2020-10-12</c:v>
                </c:pt>
                <c:pt idx="12">
                  <c:v>2020-10-13</c:v>
                </c:pt>
                <c:pt idx="13">
                  <c:v>2020-10-14</c:v>
                </c:pt>
                <c:pt idx="14">
                  <c:v>2020-10-15</c:v>
                </c:pt>
                <c:pt idx="15">
                  <c:v>2020-10-16</c:v>
                </c:pt>
                <c:pt idx="16">
                  <c:v>2020-10-17</c:v>
                </c:pt>
                <c:pt idx="17">
                  <c:v>2020-10-18</c:v>
                </c:pt>
                <c:pt idx="18">
                  <c:v>2020-10-19</c:v>
                </c:pt>
                <c:pt idx="19">
                  <c:v>2020-10-20</c:v>
                </c:pt>
                <c:pt idx="20">
                  <c:v>2020-10-21</c:v>
                </c:pt>
                <c:pt idx="21">
                  <c:v>2020-10-22</c:v>
                </c:pt>
                <c:pt idx="22">
                  <c:v>2020-10-23</c:v>
                </c:pt>
                <c:pt idx="23">
                  <c:v>2020-10-24</c:v>
                </c:pt>
                <c:pt idx="24">
                  <c:v>2020-10-25</c:v>
                </c:pt>
                <c:pt idx="25">
                  <c:v>2020-10-26</c:v>
                </c:pt>
                <c:pt idx="26">
                  <c:v>2020-10-27</c:v>
                </c:pt>
                <c:pt idx="27">
                  <c:v>2020-10-28</c:v>
                </c:pt>
                <c:pt idx="28">
                  <c:v>2020-10-29</c:v>
                </c:pt>
                <c:pt idx="29">
                  <c:v>2020-10-30</c:v>
                </c:pt>
                <c:pt idx="30">
                  <c:v>2020-10-31</c:v>
                </c:pt>
                <c:pt idx="31">
                  <c:v>2020-11-01</c:v>
                </c:pt>
                <c:pt idx="32">
                  <c:v>2020-11-02</c:v>
                </c:pt>
                <c:pt idx="33">
                  <c:v>2020-11-03</c:v>
                </c:pt>
                <c:pt idx="34">
                  <c:v>2020-11-04</c:v>
                </c:pt>
                <c:pt idx="35">
                  <c:v>2020-11-05</c:v>
                </c:pt>
                <c:pt idx="36">
                  <c:v>2020-11-06</c:v>
                </c:pt>
                <c:pt idx="37">
                  <c:v>2020-11-07</c:v>
                </c:pt>
                <c:pt idx="38">
                  <c:v>2020-11-08</c:v>
                </c:pt>
                <c:pt idx="39">
                  <c:v>2020-11-09</c:v>
                </c:pt>
                <c:pt idx="40">
                  <c:v>2020-11-10</c:v>
                </c:pt>
                <c:pt idx="41">
                  <c:v>2020-11-11</c:v>
                </c:pt>
                <c:pt idx="42">
                  <c:v>2020-11-12</c:v>
                </c:pt>
                <c:pt idx="43">
                  <c:v>2020-11-13</c:v>
                </c:pt>
                <c:pt idx="44">
                  <c:v>2020-11-14</c:v>
                </c:pt>
                <c:pt idx="45">
                  <c:v>2020-11-15</c:v>
                </c:pt>
                <c:pt idx="46">
                  <c:v>2020-11-16</c:v>
                </c:pt>
                <c:pt idx="47">
                  <c:v>2020-11-17</c:v>
                </c:pt>
                <c:pt idx="48">
                  <c:v>2020-11-18</c:v>
                </c:pt>
                <c:pt idx="49">
                  <c:v>2020-11-19</c:v>
                </c:pt>
                <c:pt idx="50">
                  <c:v>2020-11-20</c:v>
                </c:pt>
                <c:pt idx="51">
                  <c:v>2020-11-21</c:v>
                </c:pt>
                <c:pt idx="52">
                  <c:v>2020-11-22</c:v>
                </c:pt>
                <c:pt idx="53">
                  <c:v>2020-11-23</c:v>
                </c:pt>
                <c:pt idx="54">
                  <c:v>2020-11-24</c:v>
                </c:pt>
                <c:pt idx="55">
                  <c:v>2020-11-25</c:v>
                </c:pt>
                <c:pt idx="56">
                  <c:v>2020-11-26</c:v>
                </c:pt>
                <c:pt idx="57">
                  <c:v>2020-11-27</c:v>
                </c:pt>
                <c:pt idx="58">
                  <c:v>2020-11-28</c:v>
                </c:pt>
                <c:pt idx="59">
                  <c:v>2020-11-29</c:v>
                </c:pt>
                <c:pt idx="60">
                  <c:v>2020-11-30</c:v>
                </c:pt>
                <c:pt idx="61">
                  <c:v>2020-12-01</c:v>
                </c:pt>
                <c:pt idx="62">
                  <c:v>2020-12-02</c:v>
                </c:pt>
                <c:pt idx="63">
                  <c:v>2020-12-03</c:v>
                </c:pt>
                <c:pt idx="64">
                  <c:v>2020-12-04</c:v>
                </c:pt>
                <c:pt idx="65">
                  <c:v>2020-12-05</c:v>
                </c:pt>
                <c:pt idx="66">
                  <c:v>2020-12-06</c:v>
                </c:pt>
                <c:pt idx="67">
                  <c:v>2020-12-07</c:v>
                </c:pt>
                <c:pt idx="68">
                  <c:v>2020-12-08</c:v>
                </c:pt>
                <c:pt idx="69">
                  <c:v>2020-12-09</c:v>
                </c:pt>
                <c:pt idx="70">
                  <c:v>2020-12-10</c:v>
                </c:pt>
                <c:pt idx="71">
                  <c:v>2020-12-11</c:v>
                </c:pt>
                <c:pt idx="72">
                  <c:v>2020-12-12</c:v>
                </c:pt>
                <c:pt idx="73">
                  <c:v>2020-12-13</c:v>
                </c:pt>
                <c:pt idx="74">
                  <c:v>2020-12-14</c:v>
                </c:pt>
                <c:pt idx="75">
                  <c:v>2020-12-15</c:v>
                </c:pt>
                <c:pt idx="76">
                  <c:v>2020-12-16</c:v>
                </c:pt>
                <c:pt idx="77">
                  <c:v>2020-12-17</c:v>
                </c:pt>
                <c:pt idx="78">
                  <c:v>2020-12-18</c:v>
                </c:pt>
                <c:pt idx="79">
                  <c:v>2020-12-19</c:v>
                </c:pt>
                <c:pt idx="80">
                  <c:v>2020-12-20</c:v>
                </c:pt>
                <c:pt idx="81">
                  <c:v>2020-12-21</c:v>
                </c:pt>
                <c:pt idx="82">
                  <c:v>2020-12-22</c:v>
                </c:pt>
                <c:pt idx="83">
                  <c:v>2020-12-23</c:v>
                </c:pt>
                <c:pt idx="84">
                  <c:v>2020-12-24</c:v>
                </c:pt>
                <c:pt idx="85">
                  <c:v>2020-12-25</c:v>
                </c:pt>
                <c:pt idx="86">
                  <c:v>2020-12-26</c:v>
                </c:pt>
                <c:pt idx="87">
                  <c:v>2020-12-27</c:v>
                </c:pt>
                <c:pt idx="88">
                  <c:v>2020-12-28</c:v>
                </c:pt>
                <c:pt idx="89">
                  <c:v>2020-12-29</c:v>
                </c:pt>
                <c:pt idx="90">
                  <c:v>2020-12-30</c:v>
                </c:pt>
                <c:pt idx="91">
                  <c:v>2020-12-31</c:v>
                </c:pt>
                <c:pt idx="92">
                  <c:v>2021-01-01</c:v>
                </c:pt>
                <c:pt idx="93">
                  <c:v>2021-01-02</c:v>
                </c:pt>
                <c:pt idx="94">
                  <c:v>2021-01-03</c:v>
                </c:pt>
                <c:pt idx="95">
                  <c:v>2021-01-04</c:v>
                </c:pt>
                <c:pt idx="96">
                  <c:v>2021-01-05</c:v>
                </c:pt>
                <c:pt idx="97">
                  <c:v>2021-01-06</c:v>
                </c:pt>
                <c:pt idx="98">
                  <c:v>2021-01-07</c:v>
                </c:pt>
                <c:pt idx="99">
                  <c:v>2021-01-08</c:v>
                </c:pt>
                <c:pt idx="100">
                  <c:v>2021-01-09</c:v>
                </c:pt>
                <c:pt idx="101">
                  <c:v>2021-01-10</c:v>
                </c:pt>
                <c:pt idx="102">
                  <c:v>2021-01-11</c:v>
                </c:pt>
                <c:pt idx="103">
                  <c:v>2021-01-12</c:v>
                </c:pt>
                <c:pt idx="104">
                  <c:v>2021-01-13</c:v>
                </c:pt>
                <c:pt idx="105">
                  <c:v>2021-01-14</c:v>
                </c:pt>
                <c:pt idx="106">
                  <c:v>2021-01-15</c:v>
                </c:pt>
                <c:pt idx="107">
                  <c:v>2021-01-16</c:v>
                </c:pt>
                <c:pt idx="108">
                  <c:v>2021-01-17</c:v>
                </c:pt>
                <c:pt idx="109">
                  <c:v>2021-01-18</c:v>
                </c:pt>
                <c:pt idx="110">
                  <c:v>2021-01-19</c:v>
                </c:pt>
                <c:pt idx="111">
                  <c:v>2021-01-20</c:v>
                </c:pt>
                <c:pt idx="112">
                  <c:v>2021-01-21</c:v>
                </c:pt>
                <c:pt idx="113">
                  <c:v>2021-01-22</c:v>
                </c:pt>
                <c:pt idx="114">
                  <c:v>2021-01-23</c:v>
                </c:pt>
                <c:pt idx="115">
                  <c:v>2021-01-24</c:v>
                </c:pt>
                <c:pt idx="116">
                  <c:v>2021-01-25</c:v>
                </c:pt>
                <c:pt idx="117">
                  <c:v>2021-01-26</c:v>
                </c:pt>
                <c:pt idx="118">
                  <c:v>2021-01-27</c:v>
                </c:pt>
                <c:pt idx="119">
                  <c:v>2021-01-28</c:v>
                </c:pt>
                <c:pt idx="120">
                  <c:v>2021-01-29</c:v>
                </c:pt>
                <c:pt idx="121">
                  <c:v>2021-01-30</c:v>
                </c:pt>
                <c:pt idx="122">
                  <c:v>2021-01-31</c:v>
                </c:pt>
                <c:pt idx="123">
                  <c:v>2021-02-01</c:v>
                </c:pt>
                <c:pt idx="124">
                  <c:v>2021-02-02</c:v>
                </c:pt>
                <c:pt idx="125">
                  <c:v>2021-02-03</c:v>
                </c:pt>
                <c:pt idx="126">
                  <c:v>2021-02-04</c:v>
                </c:pt>
                <c:pt idx="127">
                  <c:v>2021-02-05</c:v>
                </c:pt>
                <c:pt idx="128">
                  <c:v>2021-02-06</c:v>
                </c:pt>
                <c:pt idx="129">
                  <c:v>2021-02-07</c:v>
                </c:pt>
                <c:pt idx="130">
                  <c:v>2021-02-08</c:v>
                </c:pt>
                <c:pt idx="131">
                  <c:v>2021-02-09</c:v>
                </c:pt>
                <c:pt idx="132">
                  <c:v>2021-02-10</c:v>
                </c:pt>
                <c:pt idx="133">
                  <c:v>2021-02-11</c:v>
                </c:pt>
                <c:pt idx="134">
                  <c:v>2021-02-12</c:v>
                </c:pt>
                <c:pt idx="135">
                  <c:v>2021-02-13</c:v>
                </c:pt>
                <c:pt idx="136">
                  <c:v>2021-02-14</c:v>
                </c:pt>
                <c:pt idx="137">
                  <c:v>2021-02-15</c:v>
                </c:pt>
                <c:pt idx="138">
                  <c:v>2021-02-16</c:v>
                </c:pt>
                <c:pt idx="139">
                  <c:v>2021-02-17</c:v>
                </c:pt>
                <c:pt idx="140">
                  <c:v>2021-02-18</c:v>
                </c:pt>
                <c:pt idx="141">
                  <c:v>2021-02-19</c:v>
                </c:pt>
                <c:pt idx="142">
                  <c:v>2021-02-20</c:v>
                </c:pt>
                <c:pt idx="143">
                  <c:v>2021-02-21</c:v>
                </c:pt>
                <c:pt idx="144">
                  <c:v>2021-02-22</c:v>
                </c:pt>
                <c:pt idx="145">
                  <c:v>2021-02-23</c:v>
                </c:pt>
                <c:pt idx="146">
                  <c:v>2021-02-24</c:v>
                </c:pt>
                <c:pt idx="147">
                  <c:v>2021-02-25</c:v>
                </c:pt>
                <c:pt idx="148">
                  <c:v>2021-02-26</c:v>
                </c:pt>
                <c:pt idx="149">
                  <c:v>2021-02-27</c:v>
                </c:pt>
                <c:pt idx="150">
                  <c:v>2021-02-28</c:v>
                </c:pt>
                <c:pt idx="151">
                  <c:v>2021-03-01</c:v>
                </c:pt>
                <c:pt idx="152">
                  <c:v>2021-03-02</c:v>
                </c:pt>
                <c:pt idx="153">
                  <c:v>2021-03-03</c:v>
                </c:pt>
                <c:pt idx="154">
                  <c:v>2021-03-04</c:v>
                </c:pt>
                <c:pt idx="155">
                  <c:v>2021-03-05</c:v>
                </c:pt>
                <c:pt idx="156">
                  <c:v>2021-03-06</c:v>
                </c:pt>
                <c:pt idx="157">
                  <c:v>2021-03-07</c:v>
                </c:pt>
                <c:pt idx="158">
                  <c:v>2021-03-08</c:v>
                </c:pt>
                <c:pt idx="159">
                  <c:v>2021-03-09</c:v>
                </c:pt>
                <c:pt idx="160">
                  <c:v>2021-03-10</c:v>
                </c:pt>
                <c:pt idx="161">
                  <c:v>2021-03-11</c:v>
                </c:pt>
                <c:pt idx="162">
                  <c:v>2021-03-12</c:v>
                </c:pt>
                <c:pt idx="163">
                  <c:v>2021-03-13</c:v>
                </c:pt>
                <c:pt idx="164">
                  <c:v>2021-03-14</c:v>
                </c:pt>
                <c:pt idx="165">
                  <c:v>2021-03-15</c:v>
                </c:pt>
                <c:pt idx="166">
                  <c:v>2021-03-16</c:v>
                </c:pt>
                <c:pt idx="167">
                  <c:v>2021-03-17</c:v>
                </c:pt>
                <c:pt idx="168">
                  <c:v>2021-03-18</c:v>
                </c:pt>
                <c:pt idx="169">
                  <c:v>2021-03-19</c:v>
                </c:pt>
                <c:pt idx="170">
                  <c:v>2021-03-20</c:v>
                </c:pt>
                <c:pt idx="171">
                  <c:v>2021-03-21</c:v>
                </c:pt>
                <c:pt idx="172">
                  <c:v>2021-03-22</c:v>
                </c:pt>
                <c:pt idx="173">
                  <c:v>2021-03-23</c:v>
                </c:pt>
                <c:pt idx="174">
                  <c:v>2021-03-24</c:v>
                </c:pt>
                <c:pt idx="175">
                  <c:v>2021-03-25</c:v>
                </c:pt>
                <c:pt idx="176">
                  <c:v>2021-03-26</c:v>
                </c:pt>
                <c:pt idx="177">
                  <c:v>2021-03-27</c:v>
                </c:pt>
                <c:pt idx="178">
                  <c:v>2021-03-28</c:v>
                </c:pt>
                <c:pt idx="179">
                  <c:v>2021-03-29</c:v>
                </c:pt>
                <c:pt idx="180">
                  <c:v>2021-03-30</c:v>
                </c:pt>
              </c:strCache>
            </c:strRef>
          </c:cat>
          <c:val>
            <c:numRef>
              <c:f>halalos_aldozatok!$F$211:$F$391</c:f>
              <c:numCache>
                <c:formatCode>0.00</c:formatCode>
                <c:ptCount val="181"/>
                <c:pt idx="0">
                  <c:v>1.5652173913043479</c:v>
                </c:pt>
                <c:pt idx="1">
                  <c:v>1.6326530612244898</c:v>
                </c:pt>
                <c:pt idx="2">
                  <c:v>1.490909090909091</c:v>
                </c:pt>
                <c:pt idx="3">
                  <c:v>1.6226415094339623</c:v>
                </c:pt>
                <c:pt idx="4">
                  <c:v>1.3333333333333333</c:v>
                </c:pt>
                <c:pt idx="5">
                  <c:v>1.5238095238095237</c:v>
                </c:pt>
                <c:pt idx="6">
                  <c:v>1.7777777777777777</c:v>
                </c:pt>
                <c:pt idx="7">
                  <c:v>1.625</c:v>
                </c:pt>
                <c:pt idx="8">
                  <c:v>1.4374999999999998</c:v>
                </c:pt>
                <c:pt idx="9">
                  <c:v>1.475609756097561</c:v>
                </c:pt>
                <c:pt idx="10">
                  <c:v>1.5348837209302324</c:v>
                </c:pt>
                <c:pt idx="11">
                  <c:v>1.607142857142857</c:v>
                </c:pt>
                <c:pt idx="12">
                  <c:v>1.4895833333333333</c:v>
                </c:pt>
                <c:pt idx="13">
                  <c:v>1.3035714285714286</c:v>
                </c:pt>
                <c:pt idx="14">
                  <c:v>1.3162393162393162</c:v>
                </c:pt>
                <c:pt idx="15">
                  <c:v>1.4956521739130437</c:v>
                </c:pt>
                <c:pt idx="16">
                  <c:v>1.4545454545454546</c:v>
                </c:pt>
                <c:pt idx="17">
                  <c:v>1.4242424242424243</c:v>
                </c:pt>
                <c:pt idx="18">
                  <c:v>1.5185185185185186</c:v>
                </c:pt>
                <c:pt idx="19">
                  <c:v>1.5034965034965038</c:v>
                </c:pt>
                <c:pt idx="20">
                  <c:v>1.6164383561643836</c:v>
                </c:pt>
                <c:pt idx="21">
                  <c:v>1.642857142857143</c:v>
                </c:pt>
                <c:pt idx="22">
                  <c:v>1.5523255813953489</c:v>
                </c:pt>
                <c:pt idx="23">
                  <c:v>1.5965909090909092</c:v>
                </c:pt>
                <c:pt idx="24">
                  <c:v>1.5053191489361704</c:v>
                </c:pt>
                <c:pt idx="25">
                  <c:v>1.4585365853658538</c:v>
                </c:pt>
                <c:pt idx="26">
                  <c:v>1.5069767441860464</c:v>
                </c:pt>
                <c:pt idx="27">
                  <c:v>1.3516949152542372</c:v>
                </c:pt>
                <c:pt idx="28">
                  <c:v>1.3003952569169959</c:v>
                </c:pt>
                <c:pt idx="29">
                  <c:v>1.2996254681647939</c:v>
                </c:pt>
                <c:pt idx="30">
                  <c:v>1.2811387900355871</c:v>
                </c:pt>
                <c:pt idx="31">
                  <c:v>1.3922261484098939</c:v>
                </c:pt>
                <c:pt idx="32">
                  <c:v>1.3946488294314381</c:v>
                </c:pt>
                <c:pt idx="33">
                  <c:v>1.3518518518518519</c:v>
                </c:pt>
                <c:pt idx="34">
                  <c:v>1.5203761755485896</c:v>
                </c:pt>
                <c:pt idx="35">
                  <c:v>1.5592705167173253</c:v>
                </c:pt>
                <c:pt idx="36">
                  <c:v>1.5878962536023054</c:v>
                </c:pt>
                <c:pt idx="37">
                  <c:v>1.6861111111111109</c:v>
                </c:pt>
                <c:pt idx="38">
                  <c:v>1.5710659898477157</c:v>
                </c:pt>
                <c:pt idx="39">
                  <c:v>1.4484412470023982</c:v>
                </c:pt>
                <c:pt idx="40">
                  <c:v>1.4223744292237444</c:v>
                </c:pt>
                <c:pt idx="41">
                  <c:v>1.3072164948453606</c:v>
                </c:pt>
                <c:pt idx="42">
                  <c:v>1.2417153996101364</c:v>
                </c:pt>
                <c:pt idx="43">
                  <c:v>1.148820326678766</c:v>
                </c:pt>
                <c:pt idx="44">
                  <c:v>1.0428336079077432</c:v>
                </c:pt>
                <c:pt idx="45">
                  <c:v>1.0420032310177705</c:v>
                </c:pt>
                <c:pt idx="46">
                  <c:v>1.1274834437086092</c:v>
                </c:pt>
                <c:pt idx="47">
                  <c:v>1.086677367576244</c:v>
                </c:pt>
                <c:pt idx="48">
                  <c:v>1.053627760252366</c:v>
                </c:pt>
                <c:pt idx="49">
                  <c:v>1.0627943485086342</c:v>
                </c:pt>
                <c:pt idx="50">
                  <c:v>1.1042654028436019</c:v>
                </c:pt>
                <c:pt idx="51">
                  <c:v>1.1105845181674565</c:v>
                </c:pt>
                <c:pt idx="52">
                  <c:v>1.0868217054263567</c:v>
                </c:pt>
                <c:pt idx="53">
                  <c:v>1.0675477239353892</c:v>
                </c:pt>
                <c:pt idx="54">
                  <c:v>1.084194977843427</c:v>
                </c:pt>
                <c:pt idx="55">
                  <c:v>1.1332335329341316</c:v>
                </c:pt>
                <c:pt idx="56">
                  <c:v>1.1757754800590843</c:v>
                </c:pt>
                <c:pt idx="57">
                  <c:v>1.1831187410586552</c:v>
                </c:pt>
                <c:pt idx="58">
                  <c:v>1.2532005689900427</c:v>
                </c:pt>
                <c:pt idx="59">
                  <c:v>1.3423680456490727</c:v>
                </c:pt>
                <c:pt idx="60">
                  <c:v>1.34525447042641</c:v>
                </c:pt>
                <c:pt idx="61">
                  <c:v>1.4128065395095366</c:v>
                </c:pt>
                <c:pt idx="62">
                  <c:v>1.4583883751651256</c:v>
                </c:pt>
                <c:pt idx="63">
                  <c:v>1.4547738693467336</c:v>
                </c:pt>
                <c:pt idx="64">
                  <c:v>1.4498186215235791</c:v>
                </c:pt>
                <c:pt idx="65">
                  <c:v>1.3575482406356414</c:v>
                </c:pt>
                <c:pt idx="66">
                  <c:v>1.2337938363443146</c:v>
                </c:pt>
                <c:pt idx="67">
                  <c:v>1.1687116564417177</c:v>
                </c:pt>
                <c:pt idx="68">
                  <c:v>1.0973963355834138</c:v>
                </c:pt>
                <c:pt idx="69">
                  <c:v>1.0208333333333333</c:v>
                </c:pt>
                <c:pt idx="70">
                  <c:v>0.95768566493955098</c:v>
                </c:pt>
                <c:pt idx="71">
                  <c:v>0.8990825688073395</c:v>
                </c:pt>
                <c:pt idx="72">
                  <c:v>0.91806020066889638</c:v>
                </c:pt>
                <c:pt idx="73">
                  <c:v>0.98794142980189492</c:v>
                </c:pt>
                <c:pt idx="74">
                  <c:v>0.97812773403324593</c:v>
                </c:pt>
                <c:pt idx="75">
                  <c:v>0.96836555360281185</c:v>
                </c:pt>
                <c:pt idx="76">
                  <c:v>0.96539485359361132</c:v>
                </c:pt>
                <c:pt idx="77">
                  <c:v>0.99549143372407589</c:v>
                </c:pt>
                <c:pt idx="78">
                  <c:v>1.049165120593692</c:v>
                </c:pt>
                <c:pt idx="79">
                  <c:v>1.0327868852459017</c:v>
                </c:pt>
                <c:pt idx="80">
                  <c:v>1.004359197907585</c:v>
                </c:pt>
                <c:pt idx="81">
                  <c:v>1.0957066189624329</c:v>
                </c:pt>
                <c:pt idx="82">
                  <c:v>1.1206896551724137</c:v>
                </c:pt>
                <c:pt idx="83">
                  <c:v>1.0946691176470589</c:v>
                </c:pt>
                <c:pt idx="84">
                  <c:v>1.0036231884057969</c:v>
                </c:pt>
                <c:pt idx="85">
                  <c:v>0.91688770999115821</c:v>
                </c:pt>
                <c:pt idx="86">
                  <c:v>0.83597883597883593</c:v>
                </c:pt>
                <c:pt idx="87">
                  <c:v>0.76302083333333326</c:v>
                </c:pt>
                <c:pt idx="88">
                  <c:v>0.67755102040816328</c:v>
                </c:pt>
                <c:pt idx="89">
                  <c:v>0.65829959514170044</c:v>
                </c:pt>
                <c:pt idx="90">
                  <c:v>0.67842149454240142</c:v>
                </c:pt>
                <c:pt idx="91">
                  <c:v>0.75270758122743686</c:v>
                </c:pt>
                <c:pt idx="92">
                  <c:v>0.80038572806171648</c:v>
                </c:pt>
                <c:pt idx="93">
                  <c:v>0.88291139240506333</c:v>
                </c:pt>
                <c:pt idx="94">
                  <c:v>0.92832764505119458</c:v>
                </c:pt>
                <c:pt idx="95">
                  <c:v>0.94939759036144578</c:v>
                </c:pt>
                <c:pt idx="96">
                  <c:v>0.94587945879458801</c:v>
                </c:pt>
                <c:pt idx="97">
                  <c:v>0.97524752475247523</c:v>
                </c:pt>
                <c:pt idx="98">
                  <c:v>0.92685851318944845</c:v>
                </c:pt>
                <c:pt idx="99">
                  <c:v>0.93132530120481927</c:v>
                </c:pt>
                <c:pt idx="100">
                  <c:v>0.91278375149342894</c:v>
                </c:pt>
                <c:pt idx="101">
                  <c:v>0.91666666666666674</c:v>
                </c:pt>
                <c:pt idx="102">
                  <c:v>0.98096446700507622</c:v>
                </c:pt>
                <c:pt idx="103">
                  <c:v>0.97529258777633288</c:v>
                </c:pt>
                <c:pt idx="104">
                  <c:v>0.94035532994923865</c:v>
                </c:pt>
                <c:pt idx="105">
                  <c:v>0.95342820181112553</c:v>
                </c:pt>
                <c:pt idx="106">
                  <c:v>0.91849935316946962</c:v>
                </c:pt>
                <c:pt idx="107">
                  <c:v>0.90706806282722519</c:v>
                </c:pt>
                <c:pt idx="108">
                  <c:v>0.91443850267379667</c:v>
                </c:pt>
                <c:pt idx="109">
                  <c:v>0.86287192755498066</c:v>
                </c:pt>
                <c:pt idx="110">
                  <c:v>0.88933333333333342</c:v>
                </c:pt>
                <c:pt idx="111">
                  <c:v>0.87314439946018896</c:v>
                </c:pt>
                <c:pt idx="112">
                  <c:v>0.86024423337856171</c:v>
                </c:pt>
                <c:pt idx="113">
                  <c:v>0.90140845070422537</c:v>
                </c:pt>
                <c:pt idx="114">
                  <c:v>0.90476190476190477</c:v>
                </c:pt>
                <c:pt idx="115">
                  <c:v>0.89912280701754399</c:v>
                </c:pt>
                <c:pt idx="116">
                  <c:v>0.88905547226386794</c:v>
                </c:pt>
                <c:pt idx="117">
                  <c:v>0.87406296851574217</c:v>
                </c:pt>
                <c:pt idx="118">
                  <c:v>0.89335394126738787</c:v>
                </c:pt>
                <c:pt idx="119">
                  <c:v>0.88801261829653</c:v>
                </c:pt>
                <c:pt idx="120">
                  <c:v>0.87343749999999998</c:v>
                </c:pt>
                <c:pt idx="121">
                  <c:v>0.88676236044657097</c:v>
                </c:pt>
                <c:pt idx="122">
                  <c:v>0.90081300813008125</c:v>
                </c:pt>
                <c:pt idx="123">
                  <c:v>0.91568296795952786</c:v>
                </c:pt>
                <c:pt idx="124">
                  <c:v>0.91766723842195541</c:v>
                </c:pt>
                <c:pt idx="125">
                  <c:v>0.92560553633218001</c:v>
                </c:pt>
                <c:pt idx="126">
                  <c:v>0.97690941385435159</c:v>
                </c:pt>
                <c:pt idx="127">
                  <c:v>0.99642218246869407</c:v>
                </c:pt>
                <c:pt idx="128">
                  <c:v>1.0071942446043165</c:v>
                </c:pt>
                <c:pt idx="129">
                  <c:v>1.0306859205776173</c:v>
                </c:pt>
                <c:pt idx="130">
                  <c:v>1.0810313075506446</c:v>
                </c:pt>
                <c:pt idx="131">
                  <c:v>1.1364485981308412</c:v>
                </c:pt>
                <c:pt idx="132">
                  <c:v>1.1439252336448598</c:v>
                </c:pt>
                <c:pt idx="133">
                  <c:v>1.1145454545454545</c:v>
                </c:pt>
                <c:pt idx="134">
                  <c:v>1.0951526032315979</c:v>
                </c:pt>
                <c:pt idx="135">
                  <c:v>1.1000000000000001</c:v>
                </c:pt>
                <c:pt idx="136">
                  <c:v>1.0455341506129598</c:v>
                </c:pt>
                <c:pt idx="137">
                  <c:v>1.0017035775127767</c:v>
                </c:pt>
                <c:pt idx="138">
                  <c:v>0.96052631578947367</c:v>
                </c:pt>
                <c:pt idx="139">
                  <c:v>0.96568627450980393</c:v>
                </c:pt>
                <c:pt idx="140">
                  <c:v>0.98205546492659057</c:v>
                </c:pt>
                <c:pt idx="141">
                  <c:v>1.0098360655737706</c:v>
                </c:pt>
                <c:pt idx="142">
                  <c:v>0.96266233766233755</c:v>
                </c:pt>
                <c:pt idx="143">
                  <c:v>0.99664991624790611</c:v>
                </c:pt>
                <c:pt idx="144">
                  <c:v>1.042517006802721</c:v>
                </c:pt>
                <c:pt idx="145">
                  <c:v>1.0633561643835616</c:v>
                </c:pt>
                <c:pt idx="146">
                  <c:v>1.0778341793570219</c:v>
                </c:pt>
                <c:pt idx="147">
                  <c:v>1.0797342192691031</c:v>
                </c:pt>
                <c:pt idx="148">
                  <c:v>1.0551948051948052</c:v>
                </c:pt>
                <c:pt idx="149">
                  <c:v>1.1467116357504217</c:v>
                </c:pt>
                <c:pt idx="150">
                  <c:v>1.2033613445378153</c:v>
                </c:pt>
                <c:pt idx="151">
                  <c:v>1.2120717781402937</c:v>
                </c:pt>
                <c:pt idx="152">
                  <c:v>1.251207729468599</c:v>
                </c:pt>
                <c:pt idx="153">
                  <c:v>1.2700156985871272</c:v>
                </c:pt>
                <c:pt idx="154">
                  <c:v>1.2753846153846153</c:v>
                </c:pt>
                <c:pt idx="155">
                  <c:v>1.3353846153846154</c:v>
                </c:pt>
                <c:pt idx="156">
                  <c:v>1.3220588235294117</c:v>
                </c:pt>
                <c:pt idx="157">
                  <c:v>1.2988826815642458</c:v>
                </c:pt>
                <c:pt idx="158">
                  <c:v>1.2893674293405115</c:v>
                </c:pt>
                <c:pt idx="159">
                  <c:v>1.2882882882882882</c:v>
                </c:pt>
                <c:pt idx="160">
                  <c:v>1.2620519159456118</c:v>
                </c:pt>
                <c:pt idx="161">
                  <c:v>1.2159227985524728</c:v>
                </c:pt>
                <c:pt idx="162">
                  <c:v>1.1808755760368663</c:v>
                </c:pt>
                <c:pt idx="163">
                  <c:v>1.2002224694104562</c:v>
                </c:pt>
                <c:pt idx="164">
                  <c:v>1.1774193548387095</c:v>
                </c:pt>
                <c:pt idx="165">
                  <c:v>1.1273486430062629</c:v>
                </c:pt>
                <c:pt idx="166">
                  <c:v>1.0949050949050949</c:v>
                </c:pt>
                <c:pt idx="167">
                  <c:v>1.1077375122428992</c:v>
                </c:pt>
                <c:pt idx="168">
                  <c:v>1.2043650793650793</c:v>
                </c:pt>
                <c:pt idx="169">
                  <c:v>1.2468292682926831</c:v>
                </c:pt>
                <c:pt idx="170">
                  <c:v>1.2140871177015755</c:v>
                </c:pt>
                <c:pt idx="171">
                  <c:v>1.2493150684931507</c:v>
                </c:pt>
                <c:pt idx="172">
                  <c:v>1.3675925925925927</c:v>
                </c:pt>
                <c:pt idx="173">
                  <c:v>1.396897810218978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B1-41BE-860E-8277005A7D37}"/>
            </c:ext>
          </c:extLst>
        </c:ser>
        <c:ser>
          <c:idx val="1"/>
          <c:order val="1"/>
          <c:spPr>
            <a:ln w="952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halalos_aldozatok!$B$211:$B$391</c:f>
              <c:strCache>
                <c:ptCount val="181"/>
                <c:pt idx="0">
                  <c:v>2020-10-01</c:v>
                </c:pt>
                <c:pt idx="1">
                  <c:v>2020-10-02</c:v>
                </c:pt>
                <c:pt idx="2">
                  <c:v>2020-10-03</c:v>
                </c:pt>
                <c:pt idx="3">
                  <c:v>2020-10-04</c:v>
                </c:pt>
                <c:pt idx="4">
                  <c:v>2020-10-05</c:v>
                </c:pt>
                <c:pt idx="5">
                  <c:v>2020-10-06</c:v>
                </c:pt>
                <c:pt idx="6">
                  <c:v>2020-10-07</c:v>
                </c:pt>
                <c:pt idx="7">
                  <c:v>2020-10-08</c:v>
                </c:pt>
                <c:pt idx="8">
                  <c:v>2020-10-09</c:v>
                </c:pt>
                <c:pt idx="9">
                  <c:v>2020-10-10</c:v>
                </c:pt>
                <c:pt idx="10">
                  <c:v>2020-10-11</c:v>
                </c:pt>
                <c:pt idx="11">
                  <c:v>2020-10-12</c:v>
                </c:pt>
                <c:pt idx="12">
                  <c:v>2020-10-13</c:v>
                </c:pt>
                <c:pt idx="13">
                  <c:v>2020-10-14</c:v>
                </c:pt>
                <c:pt idx="14">
                  <c:v>2020-10-15</c:v>
                </c:pt>
                <c:pt idx="15">
                  <c:v>2020-10-16</c:v>
                </c:pt>
                <c:pt idx="16">
                  <c:v>2020-10-17</c:v>
                </c:pt>
                <c:pt idx="17">
                  <c:v>2020-10-18</c:v>
                </c:pt>
                <c:pt idx="18">
                  <c:v>2020-10-19</c:v>
                </c:pt>
                <c:pt idx="19">
                  <c:v>2020-10-20</c:v>
                </c:pt>
                <c:pt idx="20">
                  <c:v>2020-10-21</c:v>
                </c:pt>
                <c:pt idx="21">
                  <c:v>2020-10-22</c:v>
                </c:pt>
                <c:pt idx="22">
                  <c:v>2020-10-23</c:v>
                </c:pt>
                <c:pt idx="23">
                  <c:v>2020-10-24</c:v>
                </c:pt>
                <c:pt idx="24">
                  <c:v>2020-10-25</c:v>
                </c:pt>
                <c:pt idx="25">
                  <c:v>2020-10-26</c:v>
                </c:pt>
                <c:pt idx="26">
                  <c:v>2020-10-27</c:v>
                </c:pt>
                <c:pt idx="27">
                  <c:v>2020-10-28</c:v>
                </c:pt>
                <c:pt idx="28">
                  <c:v>2020-10-29</c:v>
                </c:pt>
                <c:pt idx="29">
                  <c:v>2020-10-30</c:v>
                </c:pt>
                <c:pt idx="30">
                  <c:v>2020-10-31</c:v>
                </c:pt>
                <c:pt idx="31">
                  <c:v>2020-11-01</c:v>
                </c:pt>
                <c:pt idx="32">
                  <c:v>2020-11-02</c:v>
                </c:pt>
                <c:pt idx="33">
                  <c:v>2020-11-03</c:v>
                </c:pt>
                <c:pt idx="34">
                  <c:v>2020-11-04</c:v>
                </c:pt>
                <c:pt idx="35">
                  <c:v>2020-11-05</c:v>
                </c:pt>
                <c:pt idx="36">
                  <c:v>2020-11-06</c:v>
                </c:pt>
                <c:pt idx="37">
                  <c:v>2020-11-07</c:v>
                </c:pt>
                <c:pt idx="38">
                  <c:v>2020-11-08</c:v>
                </c:pt>
                <c:pt idx="39">
                  <c:v>2020-11-09</c:v>
                </c:pt>
                <c:pt idx="40">
                  <c:v>2020-11-10</c:v>
                </c:pt>
                <c:pt idx="41">
                  <c:v>2020-11-11</c:v>
                </c:pt>
                <c:pt idx="42">
                  <c:v>2020-11-12</c:v>
                </c:pt>
                <c:pt idx="43">
                  <c:v>2020-11-13</c:v>
                </c:pt>
                <c:pt idx="44">
                  <c:v>2020-11-14</c:v>
                </c:pt>
                <c:pt idx="45">
                  <c:v>2020-11-15</c:v>
                </c:pt>
                <c:pt idx="46">
                  <c:v>2020-11-16</c:v>
                </c:pt>
                <c:pt idx="47">
                  <c:v>2020-11-17</c:v>
                </c:pt>
                <c:pt idx="48">
                  <c:v>2020-11-18</c:v>
                </c:pt>
                <c:pt idx="49">
                  <c:v>2020-11-19</c:v>
                </c:pt>
                <c:pt idx="50">
                  <c:v>2020-11-20</c:v>
                </c:pt>
                <c:pt idx="51">
                  <c:v>2020-11-21</c:v>
                </c:pt>
                <c:pt idx="52">
                  <c:v>2020-11-22</c:v>
                </c:pt>
                <c:pt idx="53">
                  <c:v>2020-11-23</c:v>
                </c:pt>
                <c:pt idx="54">
                  <c:v>2020-11-24</c:v>
                </c:pt>
                <c:pt idx="55">
                  <c:v>2020-11-25</c:v>
                </c:pt>
                <c:pt idx="56">
                  <c:v>2020-11-26</c:v>
                </c:pt>
                <c:pt idx="57">
                  <c:v>2020-11-27</c:v>
                </c:pt>
                <c:pt idx="58">
                  <c:v>2020-11-28</c:v>
                </c:pt>
                <c:pt idx="59">
                  <c:v>2020-11-29</c:v>
                </c:pt>
                <c:pt idx="60">
                  <c:v>2020-11-30</c:v>
                </c:pt>
                <c:pt idx="61">
                  <c:v>2020-12-01</c:v>
                </c:pt>
                <c:pt idx="62">
                  <c:v>2020-12-02</c:v>
                </c:pt>
                <c:pt idx="63">
                  <c:v>2020-12-03</c:v>
                </c:pt>
                <c:pt idx="64">
                  <c:v>2020-12-04</c:v>
                </c:pt>
                <c:pt idx="65">
                  <c:v>2020-12-05</c:v>
                </c:pt>
                <c:pt idx="66">
                  <c:v>2020-12-06</c:v>
                </c:pt>
                <c:pt idx="67">
                  <c:v>2020-12-07</c:v>
                </c:pt>
                <c:pt idx="68">
                  <c:v>2020-12-08</c:v>
                </c:pt>
                <c:pt idx="69">
                  <c:v>2020-12-09</c:v>
                </c:pt>
                <c:pt idx="70">
                  <c:v>2020-12-10</c:v>
                </c:pt>
                <c:pt idx="71">
                  <c:v>2020-12-11</c:v>
                </c:pt>
                <c:pt idx="72">
                  <c:v>2020-12-12</c:v>
                </c:pt>
                <c:pt idx="73">
                  <c:v>2020-12-13</c:v>
                </c:pt>
                <c:pt idx="74">
                  <c:v>2020-12-14</c:v>
                </c:pt>
                <c:pt idx="75">
                  <c:v>2020-12-15</c:v>
                </c:pt>
                <c:pt idx="76">
                  <c:v>2020-12-16</c:v>
                </c:pt>
                <c:pt idx="77">
                  <c:v>2020-12-17</c:v>
                </c:pt>
                <c:pt idx="78">
                  <c:v>2020-12-18</c:v>
                </c:pt>
                <c:pt idx="79">
                  <c:v>2020-12-19</c:v>
                </c:pt>
                <c:pt idx="80">
                  <c:v>2020-12-20</c:v>
                </c:pt>
                <c:pt idx="81">
                  <c:v>2020-12-21</c:v>
                </c:pt>
                <c:pt idx="82">
                  <c:v>2020-12-22</c:v>
                </c:pt>
                <c:pt idx="83">
                  <c:v>2020-12-23</c:v>
                </c:pt>
                <c:pt idx="84">
                  <c:v>2020-12-24</c:v>
                </c:pt>
                <c:pt idx="85">
                  <c:v>2020-12-25</c:v>
                </c:pt>
                <c:pt idx="86">
                  <c:v>2020-12-26</c:v>
                </c:pt>
                <c:pt idx="87">
                  <c:v>2020-12-27</c:v>
                </c:pt>
                <c:pt idx="88">
                  <c:v>2020-12-28</c:v>
                </c:pt>
                <c:pt idx="89">
                  <c:v>2020-12-29</c:v>
                </c:pt>
                <c:pt idx="90">
                  <c:v>2020-12-30</c:v>
                </c:pt>
                <c:pt idx="91">
                  <c:v>2020-12-31</c:v>
                </c:pt>
                <c:pt idx="92">
                  <c:v>2021-01-01</c:v>
                </c:pt>
                <c:pt idx="93">
                  <c:v>2021-01-02</c:v>
                </c:pt>
                <c:pt idx="94">
                  <c:v>2021-01-03</c:v>
                </c:pt>
                <c:pt idx="95">
                  <c:v>2021-01-04</c:v>
                </c:pt>
                <c:pt idx="96">
                  <c:v>2021-01-05</c:v>
                </c:pt>
                <c:pt idx="97">
                  <c:v>2021-01-06</c:v>
                </c:pt>
                <c:pt idx="98">
                  <c:v>2021-01-07</c:v>
                </c:pt>
                <c:pt idx="99">
                  <c:v>2021-01-08</c:v>
                </c:pt>
                <c:pt idx="100">
                  <c:v>2021-01-09</c:v>
                </c:pt>
                <c:pt idx="101">
                  <c:v>2021-01-10</c:v>
                </c:pt>
                <c:pt idx="102">
                  <c:v>2021-01-11</c:v>
                </c:pt>
                <c:pt idx="103">
                  <c:v>2021-01-12</c:v>
                </c:pt>
                <c:pt idx="104">
                  <c:v>2021-01-13</c:v>
                </c:pt>
                <c:pt idx="105">
                  <c:v>2021-01-14</c:v>
                </c:pt>
                <c:pt idx="106">
                  <c:v>2021-01-15</c:v>
                </c:pt>
                <c:pt idx="107">
                  <c:v>2021-01-16</c:v>
                </c:pt>
                <c:pt idx="108">
                  <c:v>2021-01-17</c:v>
                </c:pt>
                <c:pt idx="109">
                  <c:v>2021-01-18</c:v>
                </c:pt>
                <c:pt idx="110">
                  <c:v>2021-01-19</c:v>
                </c:pt>
                <c:pt idx="111">
                  <c:v>2021-01-20</c:v>
                </c:pt>
                <c:pt idx="112">
                  <c:v>2021-01-21</c:v>
                </c:pt>
                <c:pt idx="113">
                  <c:v>2021-01-22</c:v>
                </c:pt>
                <c:pt idx="114">
                  <c:v>2021-01-23</c:v>
                </c:pt>
                <c:pt idx="115">
                  <c:v>2021-01-24</c:v>
                </c:pt>
                <c:pt idx="116">
                  <c:v>2021-01-25</c:v>
                </c:pt>
                <c:pt idx="117">
                  <c:v>2021-01-26</c:v>
                </c:pt>
                <c:pt idx="118">
                  <c:v>2021-01-27</c:v>
                </c:pt>
                <c:pt idx="119">
                  <c:v>2021-01-28</c:v>
                </c:pt>
                <c:pt idx="120">
                  <c:v>2021-01-29</c:v>
                </c:pt>
                <c:pt idx="121">
                  <c:v>2021-01-30</c:v>
                </c:pt>
                <c:pt idx="122">
                  <c:v>2021-01-31</c:v>
                </c:pt>
                <c:pt idx="123">
                  <c:v>2021-02-01</c:v>
                </c:pt>
                <c:pt idx="124">
                  <c:v>2021-02-02</c:v>
                </c:pt>
                <c:pt idx="125">
                  <c:v>2021-02-03</c:v>
                </c:pt>
                <c:pt idx="126">
                  <c:v>2021-02-04</c:v>
                </c:pt>
                <c:pt idx="127">
                  <c:v>2021-02-05</c:v>
                </c:pt>
                <c:pt idx="128">
                  <c:v>2021-02-06</c:v>
                </c:pt>
                <c:pt idx="129">
                  <c:v>2021-02-07</c:v>
                </c:pt>
                <c:pt idx="130">
                  <c:v>2021-02-08</c:v>
                </c:pt>
                <c:pt idx="131">
                  <c:v>2021-02-09</c:v>
                </c:pt>
                <c:pt idx="132">
                  <c:v>2021-02-10</c:v>
                </c:pt>
                <c:pt idx="133">
                  <c:v>2021-02-11</c:v>
                </c:pt>
                <c:pt idx="134">
                  <c:v>2021-02-12</c:v>
                </c:pt>
                <c:pt idx="135">
                  <c:v>2021-02-13</c:v>
                </c:pt>
                <c:pt idx="136">
                  <c:v>2021-02-14</c:v>
                </c:pt>
                <c:pt idx="137">
                  <c:v>2021-02-15</c:v>
                </c:pt>
                <c:pt idx="138">
                  <c:v>2021-02-16</c:v>
                </c:pt>
                <c:pt idx="139">
                  <c:v>2021-02-17</c:v>
                </c:pt>
                <c:pt idx="140">
                  <c:v>2021-02-18</c:v>
                </c:pt>
                <c:pt idx="141">
                  <c:v>2021-02-19</c:v>
                </c:pt>
                <c:pt idx="142">
                  <c:v>2021-02-20</c:v>
                </c:pt>
                <c:pt idx="143">
                  <c:v>2021-02-21</c:v>
                </c:pt>
                <c:pt idx="144">
                  <c:v>2021-02-22</c:v>
                </c:pt>
                <c:pt idx="145">
                  <c:v>2021-02-23</c:v>
                </c:pt>
                <c:pt idx="146">
                  <c:v>2021-02-24</c:v>
                </c:pt>
                <c:pt idx="147">
                  <c:v>2021-02-25</c:v>
                </c:pt>
                <c:pt idx="148">
                  <c:v>2021-02-26</c:v>
                </c:pt>
                <c:pt idx="149">
                  <c:v>2021-02-27</c:v>
                </c:pt>
                <c:pt idx="150">
                  <c:v>2021-02-28</c:v>
                </c:pt>
                <c:pt idx="151">
                  <c:v>2021-03-01</c:v>
                </c:pt>
                <c:pt idx="152">
                  <c:v>2021-03-02</c:v>
                </c:pt>
                <c:pt idx="153">
                  <c:v>2021-03-03</c:v>
                </c:pt>
                <c:pt idx="154">
                  <c:v>2021-03-04</c:v>
                </c:pt>
                <c:pt idx="155">
                  <c:v>2021-03-05</c:v>
                </c:pt>
                <c:pt idx="156">
                  <c:v>2021-03-06</c:v>
                </c:pt>
                <c:pt idx="157">
                  <c:v>2021-03-07</c:v>
                </c:pt>
                <c:pt idx="158">
                  <c:v>2021-03-08</c:v>
                </c:pt>
                <c:pt idx="159">
                  <c:v>2021-03-09</c:v>
                </c:pt>
                <c:pt idx="160">
                  <c:v>2021-03-10</c:v>
                </c:pt>
                <c:pt idx="161">
                  <c:v>2021-03-11</c:v>
                </c:pt>
                <c:pt idx="162">
                  <c:v>2021-03-12</c:v>
                </c:pt>
                <c:pt idx="163">
                  <c:v>2021-03-13</c:v>
                </c:pt>
                <c:pt idx="164">
                  <c:v>2021-03-14</c:v>
                </c:pt>
                <c:pt idx="165">
                  <c:v>2021-03-15</c:v>
                </c:pt>
                <c:pt idx="166">
                  <c:v>2021-03-16</c:v>
                </c:pt>
                <c:pt idx="167">
                  <c:v>2021-03-17</c:v>
                </c:pt>
                <c:pt idx="168">
                  <c:v>2021-03-18</c:v>
                </c:pt>
                <c:pt idx="169">
                  <c:v>2021-03-19</c:v>
                </c:pt>
                <c:pt idx="170">
                  <c:v>2021-03-20</c:v>
                </c:pt>
                <c:pt idx="171">
                  <c:v>2021-03-21</c:v>
                </c:pt>
                <c:pt idx="172">
                  <c:v>2021-03-22</c:v>
                </c:pt>
                <c:pt idx="173">
                  <c:v>2021-03-23</c:v>
                </c:pt>
                <c:pt idx="174">
                  <c:v>2021-03-24</c:v>
                </c:pt>
                <c:pt idx="175">
                  <c:v>2021-03-25</c:v>
                </c:pt>
                <c:pt idx="176">
                  <c:v>2021-03-26</c:v>
                </c:pt>
                <c:pt idx="177">
                  <c:v>2021-03-27</c:v>
                </c:pt>
                <c:pt idx="178">
                  <c:v>2021-03-28</c:v>
                </c:pt>
                <c:pt idx="179">
                  <c:v>2021-03-29</c:v>
                </c:pt>
                <c:pt idx="180">
                  <c:v>2021-03-30</c:v>
                </c:pt>
              </c:strCache>
            </c:strRef>
          </c:cat>
          <c:val>
            <c:numRef>
              <c:f>halalos_aldozatok!$G$211:$G$391</c:f>
              <c:numCache>
                <c:formatCode>General</c:formatCode>
                <c:ptCount val="18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B1-41BE-860E-8277005A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5641120"/>
        <c:axId val="575642104"/>
      </c:lineChart>
      <c:catAx>
        <c:axId val="575641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i="1"/>
                  <a:t>Forrás:</a:t>
                </a:r>
                <a:r>
                  <a:rPr lang="hu-HU" i="1" baseline="0"/>
                  <a:t> CRCB</a:t>
                </a:r>
                <a:endParaRPr lang="en-US" i="1"/>
              </a:p>
            </c:rich>
          </c:tx>
          <c:layout>
            <c:manualLayout>
              <c:xMode val="edge"/>
              <c:yMode val="edge"/>
              <c:x val="9.2441705656358102E-3"/>
              <c:y val="0.946643616374711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642104"/>
        <c:crosses val="autoZero"/>
        <c:auto val="1"/>
        <c:lblAlgn val="ctr"/>
        <c:lblOffset val="100"/>
        <c:noMultiLvlLbl val="0"/>
      </c:catAx>
      <c:valAx>
        <c:axId val="57564210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641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000">
                <a:solidFill>
                  <a:schemeClr val="bg1">
                    <a:lumMod val="50000"/>
                  </a:schemeClr>
                </a:solidFill>
              </a:rPr>
              <a:t>A</a:t>
            </a:r>
            <a:r>
              <a:rPr lang="hu-HU" sz="1000">
                <a:solidFill>
                  <a:srgbClr val="0070C0"/>
                </a:solidFill>
              </a:rPr>
              <a:t> CRCB J index</a:t>
            </a:r>
            <a:r>
              <a:rPr lang="hu-HU" sz="1000" baseline="0"/>
              <a:t> (http://www.crcb.eu/?cat=87) és az </a:t>
            </a:r>
            <a:r>
              <a:rPr lang="hu-HU" sz="1000" baseline="0">
                <a:solidFill>
                  <a:srgbClr val="FFC000"/>
                </a:solidFill>
              </a:rPr>
              <a:t>NNK járványra vonatkozó országos idősora</a:t>
            </a:r>
            <a:r>
              <a:rPr lang="hu-HU" sz="1000" baseline="0"/>
              <a:t> (https://bit.ly/3cg9aVs, 2. ábra 12. oldal), </a:t>
            </a:r>
            <a:br>
              <a:rPr lang="hu-HU" sz="1000" baseline="0"/>
            </a:br>
            <a:r>
              <a:rPr lang="hu-HU" sz="1000" baseline="0"/>
              <a:t>2020, 30. hét, 2021. 11. hét, sztenderdizált értékek idősorai </a:t>
            </a:r>
            <a:endParaRPr lang="en-US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405059873192729E-2"/>
          <c:y val="0.19589979020788492"/>
          <c:w val="0.90838004496445723"/>
          <c:h val="0.69655641228237475"/>
        </c:manualLayout>
      </c:layout>
      <c:lineChart>
        <c:grouping val="standard"/>
        <c:varyColors val="0"/>
        <c:ser>
          <c:idx val="0"/>
          <c:order val="0"/>
          <c:tx>
            <c:strRef>
              <c:f>crcb_z_nnk_z!$C$2</c:f>
              <c:strCache>
                <c:ptCount val="1"/>
                <c:pt idx="0">
                  <c:v>CRCB J index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crcb_z_nnk_z!$B$3:$B$37</c:f>
              <c:numCache>
                <c:formatCode>General</c:formatCode>
                <c:ptCount val="35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  <c:pt idx="21">
                  <c:v>51</c:v>
                </c:pt>
                <c:pt idx="22">
                  <c:v>52</c:v>
                </c:pt>
                <c:pt idx="23">
                  <c:v>53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11</c:v>
                </c:pt>
              </c:numCache>
            </c:numRef>
          </c:cat>
          <c:val>
            <c:numRef>
              <c:f>crcb_z_nnk_z!$C$3:$C$37</c:f>
              <c:numCache>
                <c:formatCode>General</c:formatCode>
                <c:ptCount val="35"/>
                <c:pt idx="0">
                  <c:v>-1.570427</c:v>
                </c:pt>
                <c:pt idx="1">
                  <c:v>-1.570427</c:v>
                </c:pt>
                <c:pt idx="2">
                  <c:v>-1.3919699999999999</c:v>
                </c:pt>
                <c:pt idx="3">
                  <c:v>-1.4811989999999999</c:v>
                </c:pt>
                <c:pt idx="4">
                  <c:v>-1.4811989999999999</c:v>
                </c:pt>
                <c:pt idx="5">
                  <c:v>-0.85659680000000005</c:v>
                </c:pt>
                <c:pt idx="6">
                  <c:v>-0.67813909999999999</c:v>
                </c:pt>
                <c:pt idx="7">
                  <c:v>0.57106449999999997</c:v>
                </c:pt>
                <c:pt idx="8">
                  <c:v>0.1249204</c:v>
                </c:pt>
                <c:pt idx="9">
                  <c:v>0.48183569999999998</c:v>
                </c:pt>
                <c:pt idx="10">
                  <c:v>-5.3537300000000003E-2</c:v>
                </c:pt>
                <c:pt idx="11">
                  <c:v>-1.1242829999999999</c:v>
                </c:pt>
                <c:pt idx="12">
                  <c:v>-0.76736800000000005</c:v>
                </c:pt>
                <c:pt idx="13">
                  <c:v>-0.23199500000000001</c:v>
                </c:pt>
                <c:pt idx="14">
                  <c:v>1.3741239999999999</c:v>
                </c:pt>
                <c:pt idx="15">
                  <c:v>1.4633529999999999</c:v>
                </c:pt>
                <c:pt idx="16">
                  <c:v>0.83875100000000002</c:v>
                </c:pt>
                <c:pt idx="17">
                  <c:v>0.66029329999999997</c:v>
                </c:pt>
                <c:pt idx="18">
                  <c:v>0.74952220000000003</c:v>
                </c:pt>
                <c:pt idx="19">
                  <c:v>0.48183569999999998</c:v>
                </c:pt>
                <c:pt idx="20">
                  <c:v>0.21414920000000001</c:v>
                </c:pt>
                <c:pt idx="21">
                  <c:v>0.57106449999999997</c:v>
                </c:pt>
                <c:pt idx="22">
                  <c:v>0.39260689999999998</c:v>
                </c:pt>
                <c:pt idx="23">
                  <c:v>-0.3212238</c:v>
                </c:pt>
                <c:pt idx="24">
                  <c:v>-0.4104526</c:v>
                </c:pt>
                <c:pt idx="25">
                  <c:v>-0.14276610000000001</c:v>
                </c:pt>
                <c:pt idx="26">
                  <c:v>-1.2135119999999999</c:v>
                </c:pt>
                <c:pt idx="27">
                  <c:v>-0.85659680000000005</c:v>
                </c:pt>
                <c:pt idx="28">
                  <c:v>-0.4104526</c:v>
                </c:pt>
                <c:pt idx="29">
                  <c:v>0.57106449999999997</c:v>
                </c:pt>
                <c:pt idx="30">
                  <c:v>0.1249204</c:v>
                </c:pt>
                <c:pt idx="31">
                  <c:v>1.017209</c:v>
                </c:pt>
                <c:pt idx="32">
                  <c:v>1.998726</c:v>
                </c:pt>
                <c:pt idx="33">
                  <c:v>1.820268</c:v>
                </c:pt>
                <c:pt idx="34">
                  <c:v>1.1064369999999999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E6-467C-94F1-E01672A1EB1C}"/>
            </c:ext>
          </c:extLst>
        </c:ser>
        <c:ser>
          <c:idx val="1"/>
          <c:order val="1"/>
          <c:tx>
            <c:strRef>
              <c:f>crcb_z_nnk_z!$D$2</c:f>
              <c:strCache>
                <c:ptCount val="1"/>
                <c:pt idx="0">
                  <c:v>NNK országos adata</c:v>
                </c:pt>
              </c:strCache>
            </c:strRef>
          </c:tx>
          <c:spPr>
            <a:ln w="95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crcb_z_nnk_z!$B$3:$B$37</c:f>
              <c:numCache>
                <c:formatCode>General</c:formatCode>
                <c:ptCount val="35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  <c:pt idx="21">
                  <c:v>51</c:v>
                </c:pt>
                <c:pt idx="22">
                  <c:v>52</c:v>
                </c:pt>
                <c:pt idx="23">
                  <c:v>53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11</c:v>
                </c:pt>
              </c:numCache>
            </c:numRef>
          </c:cat>
          <c:val>
            <c:numRef>
              <c:f>crcb_z_nnk_z!$D$3:$D$37</c:f>
              <c:numCache>
                <c:formatCode>General</c:formatCode>
                <c:ptCount val="35"/>
                <c:pt idx="0">
                  <c:v>-1.474558</c:v>
                </c:pt>
                <c:pt idx="1">
                  <c:v>-1.474558</c:v>
                </c:pt>
                <c:pt idx="2">
                  <c:v>-0.84772119999999995</c:v>
                </c:pt>
                <c:pt idx="3">
                  <c:v>-1.474558</c:v>
                </c:pt>
                <c:pt idx="4">
                  <c:v>-1.474558</c:v>
                </c:pt>
                <c:pt idx="5">
                  <c:v>-1.474558</c:v>
                </c:pt>
                <c:pt idx="6">
                  <c:v>-0.35520620000000003</c:v>
                </c:pt>
                <c:pt idx="7">
                  <c:v>1.1671130000000001</c:v>
                </c:pt>
                <c:pt idx="8">
                  <c:v>4.77606E-2</c:v>
                </c:pt>
                <c:pt idx="9">
                  <c:v>1.4357569999999999</c:v>
                </c:pt>
                <c:pt idx="10">
                  <c:v>-0.62385069999999998</c:v>
                </c:pt>
                <c:pt idx="11">
                  <c:v>-0.1313358</c:v>
                </c:pt>
                <c:pt idx="12">
                  <c:v>0.13730870000000001</c:v>
                </c:pt>
                <c:pt idx="13">
                  <c:v>-0.93726929999999997</c:v>
                </c:pt>
                <c:pt idx="14">
                  <c:v>1.256661</c:v>
                </c:pt>
                <c:pt idx="15">
                  <c:v>1.838724</c:v>
                </c:pt>
                <c:pt idx="16">
                  <c:v>1.3014349999999999</c:v>
                </c:pt>
                <c:pt idx="17">
                  <c:v>1.6148530000000001</c:v>
                </c:pt>
                <c:pt idx="18">
                  <c:v>1.077564</c:v>
                </c:pt>
                <c:pt idx="19">
                  <c:v>0.45072719999999999</c:v>
                </c:pt>
                <c:pt idx="20">
                  <c:v>0.40595310000000001</c:v>
                </c:pt>
                <c:pt idx="21">
                  <c:v>0.18208269999999999</c:v>
                </c:pt>
                <c:pt idx="22">
                  <c:v>0.27163100000000001</c:v>
                </c:pt>
                <c:pt idx="23">
                  <c:v>0.18208269999999999</c:v>
                </c:pt>
                <c:pt idx="24">
                  <c:v>-0.1313358</c:v>
                </c:pt>
                <c:pt idx="25">
                  <c:v>-0.17610990000000001</c:v>
                </c:pt>
                <c:pt idx="26">
                  <c:v>-1.071591</c:v>
                </c:pt>
                <c:pt idx="27">
                  <c:v>-0.35520620000000003</c:v>
                </c:pt>
                <c:pt idx="28">
                  <c:v>9.2534599999999995E-2</c:v>
                </c:pt>
                <c:pt idx="29">
                  <c:v>0.54027550000000002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E6-467C-94F1-E01672A1E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643720"/>
        <c:axId val="490637816"/>
      </c:lineChart>
      <c:catAx>
        <c:axId val="490643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i="1"/>
                  <a:t>Forrás:</a:t>
                </a:r>
                <a:r>
                  <a:rPr lang="hu-HU" i="1" baseline="0"/>
                  <a:t> CRCB és NNK</a:t>
                </a:r>
                <a:endParaRPr lang="en-US" i="1"/>
              </a:p>
            </c:rich>
          </c:tx>
          <c:layout>
            <c:manualLayout>
              <c:xMode val="edge"/>
              <c:yMode val="edge"/>
              <c:x val="1.4990498839789937E-2"/>
              <c:y val="0.933961636921733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637816"/>
        <c:crosses val="autoZero"/>
        <c:auto val="1"/>
        <c:lblAlgn val="ctr"/>
        <c:lblOffset val="100"/>
        <c:noMultiLvlLbl val="0"/>
      </c:catAx>
      <c:valAx>
        <c:axId val="490637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643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C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3046502620038784"/>
          <c:y val="0.89989210691224153"/>
          <c:w val="0.45946719139639619"/>
          <c:h val="6.27327994417350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18</xdr:col>
      <xdr:colOff>381000</xdr:colOff>
      <xdr:row>24</xdr:row>
      <xdr:rowOff>38100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C4F6D88-2FFE-425E-B4BF-005C9F370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25400</xdr:rowOff>
    </xdr:from>
    <xdr:to>
      <xdr:col>16</xdr:col>
      <xdr:colOff>53976</xdr:colOff>
      <xdr:row>21</xdr:row>
      <xdr:rowOff>12700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E977405B-95A9-4831-ADBB-0069AE07D3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vid_19_data_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vid_19_szennyviz_data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"/>
      <sheetName val="f2"/>
    </sheetNames>
    <sheetDataSet>
      <sheetData sheetId="0">
        <row r="2">
          <cell r="A2" t="str">
            <v>2020-03-07</v>
          </cell>
          <cell r="F2">
            <v>0</v>
          </cell>
        </row>
        <row r="3">
          <cell r="A3" t="str">
            <v>2020-03-08</v>
          </cell>
          <cell r="F3">
            <v>0</v>
          </cell>
        </row>
        <row r="4">
          <cell r="A4" t="str">
            <v>2020-03-09</v>
          </cell>
          <cell r="F4">
            <v>0</v>
          </cell>
        </row>
        <row r="5">
          <cell r="A5" t="str">
            <v>2020-03-10</v>
          </cell>
          <cell r="F5">
            <v>0</v>
          </cell>
        </row>
        <row r="6">
          <cell r="A6" t="str">
            <v>2020-03-11</v>
          </cell>
          <cell r="F6">
            <v>0</v>
          </cell>
        </row>
        <row r="7">
          <cell r="A7" t="str">
            <v>2020-03-12</v>
          </cell>
          <cell r="F7">
            <v>0</v>
          </cell>
        </row>
        <row r="8">
          <cell r="A8" t="str">
            <v>2020-03-13</v>
          </cell>
          <cell r="F8">
            <v>0</v>
          </cell>
        </row>
        <row r="9">
          <cell r="A9" t="str">
            <v>2020-03-14</v>
          </cell>
          <cell r="F9">
            <v>0</v>
          </cell>
        </row>
        <row r="10">
          <cell r="A10" t="str">
            <v>2020-03-15</v>
          </cell>
          <cell r="F10">
            <v>0</v>
          </cell>
        </row>
        <row r="11">
          <cell r="A11" t="str">
            <v>2020-03-16</v>
          </cell>
          <cell r="F11">
            <v>1</v>
          </cell>
        </row>
        <row r="12">
          <cell r="A12" t="str">
            <v>2020-03-17</v>
          </cell>
          <cell r="F12">
            <v>0</v>
          </cell>
        </row>
        <row r="13">
          <cell r="A13" t="str">
            <v>2020-03-18</v>
          </cell>
          <cell r="F13">
            <v>0</v>
          </cell>
        </row>
        <row r="14">
          <cell r="A14" t="str">
            <v>2020-03-19</v>
          </cell>
          <cell r="F14">
            <v>0</v>
          </cell>
        </row>
        <row r="15">
          <cell r="A15" t="str">
            <v>2020-03-20</v>
          </cell>
          <cell r="F15">
            <v>0</v>
          </cell>
        </row>
        <row r="16">
          <cell r="A16" t="str">
            <v>2020-03-21</v>
          </cell>
          <cell r="F16">
            <v>3</v>
          </cell>
        </row>
        <row r="17">
          <cell r="A17" t="str">
            <v>2020-03-22</v>
          </cell>
          <cell r="F17">
            <v>0</v>
          </cell>
        </row>
        <row r="18">
          <cell r="A18" t="str">
            <v>2020-03-23</v>
          </cell>
          <cell r="F18">
            <v>3</v>
          </cell>
        </row>
        <row r="19">
          <cell r="A19" t="str">
            <v>2020-03-24</v>
          </cell>
          <cell r="F19">
            <v>1</v>
          </cell>
        </row>
        <row r="20">
          <cell r="A20" t="str">
            <v>2020-03-25</v>
          </cell>
          <cell r="F20">
            <v>2</v>
          </cell>
        </row>
        <row r="21">
          <cell r="A21" t="str">
            <v>2020-03-26</v>
          </cell>
          <cell r="F21">
            <v>0</v>
          </cell>
        </row>
        <row r="22">
          <cell r="A22" t="str">
            <v>2020-03-27</v>
          </cell>
          <cell r="F22">
            <v>0</v>
          </cell>
        </row>
        <row r="23">
          <cell r="A23" t="str">
            <v>2020-03-28</v>
          </cell>
          <cell r="F23">
            <v>1</v>
          </cell>
        </row>
        <row r="24">
          <cell r="A24" t="str">
            <v>2020-03-29</v>
          </cell>
          <cell r="F24">
            <v>2</v>
          </cell>
        </row>
        <row r="25">
          <cell r="A25" t="str">
            <v>2020-03-30</v>
          </cell>
          <cell r="F25">
            <v>2</v>
          </cell>
        </row>
        <row r="26">
          <cell r="A26" t="str">
            <v>2020-03-31</v>
          </cell>
          <cell r="F26">
            <v>1</v>
          </cell>
        </row>
        <row r="27">
          <cell r="A27" t="str">
            <v>2020-04-01</v>
          </cell>
          <cell r="F27">
            <v>4</v>
          </cell>
        </row>
        <row r="28">
          <cell r="A28" t="str">
            <v>2020-04-02</v>
          </cell>
          <cell r="F28">
            <v>1</v>
          </cell>
        </row>
        <row r="29">
          <cell r="A29" t="str">
            <v>2020-04-03</v>
          </cell>
          <cell r="F29">
            <v>5</v>
          </cell>
        </row>
        <row r="30">
          <cell r="A30" t="str">
            <v>2020-04-04</v>
          </cell>
          <cell r="F30">
            <v>6</v>
          </cell>
        </row>
        <row r="31">
          <cell r="A31" t="str">
            <v>2020-04-05</v>
          </cell>
          <cell r="F31">
            <v>2</v>
          </cell>
        </row>
        <row r="32">
          <cell r="A32" t="str">
            <v>2020-04-06</v>
          </cell>
          <cell r="F32">
            <v>4</v>
          </cell>
        </row>
        <row r="33">
          <cell r="A33" t="str">
            <v>2020-04-07</v>
          </cell>
          <cell r="F33">
            <v>9</v>
          </cell>
        </row>
        <row r="34">
          <cell r="A34" t="str">
            <v>2020-04-08</v>
          </cell>
          <cell r="F34">
            <v>11</v>
          </cell>
        </row>
        <row r="35">
          <cell r="A35" t="str">
            <v>2020-04-09</v>
          </cell>
          <cell r="F35">
            <v>8</v>
          </cell>
        </row>
        <row r="36">
          <cell r="A36" t="str">
            <v>2020-04-10</v>
          </cell>
          <cell r="F36">
            <v>11</v>
          </cell>
        </row>
        <row r="37">
          <cell r="A37" t="str">
            <v>2020-04-11</v>
          </cell>
          <cell r="F37">
            <v>8</v>
          </cell>
        </row>
        <row r="38">
          <cell r="A38" t="str">
            <v>2020-04-12</v>
          </cell>
          <cell r="F38">
            <v>14</v>
          </cell>
        </row>
        <row r="39">
          <cell r="A39" t="str">
            <v>2020-04-13</v>
          </cell>
          <cell r="F39">
            <v>10</v>
          </cell>
        </row>
        <row r="40">
          <cell r="A40" t="str">
            <v>2020-04-14</v>
          </cell>
          <cell r="F40">
            <v>13</v>
          </cell>
        </row>
        <row r="41">
          <cell r="A41" t="str">
            <v>2020-04-15</v>
          </cell>
          <cell r="F41">
            <v>12</v>
          </cell>
        </row>
        <row r="42">
          <cell r="A42" t="str">
            <v>2020-04-16</v>
          </cell>
          <cell r="F42">
            <v>8</v>
          </cell>
        </row>
        <row r="43">
          <cell r="A43" t="str">
            <v>2020-04-17</v>
          </cell>
          <cell r="F43">
            <v>14</v>
          </cell>
        </row>
        <row r="44">
          <cell r="A44" t="str">
            <v>2020-04-18</v>
          </cell>
          <cell r="F44">
            <v>16</v>
          </cell>
        </row>
        <row r="45">
          <cell r="A45" t="str">
            <v>2020-04-19</v>
          </cell>
          <cell r="F45">
            <v>17</v>
          </cell>
        </row>
        <row r="46">
          <cell r="A46" t="str">
            <v>2020-04-20</v>
          </cell>
          <cell r="F46">
            <v>10</v>
          </cell>
        </row>
        <row r="47">
          <cell r="A47" t="str">
            <v>2020-04-21</v>
          </cell>
          <cell r="F47">
            <v>14</v>
          </cell>
        </row>
        <row r="48">
          <cell r="A48" t="str">
            <v>2020-04-22</v>
          </cell>
          <cell r="F48">
            <v>12</v>
          </cell>
        </row>
        <row r="49">
          <cell r="A49" t="str">
            <v>2020-04-23</v>
          </cell>
          <cell r="F49">
            <v>0</v>
          </cell>
        </row>
        <row r="50">
          <cell r="A50" t="str">
            <v>2020-04-24</v>
          </cell>
          <cell r="F50">
            <v>25</v>
          </cell>
        </row>
        <row r="51">
          <cell r="A51" t="str">
            <v>2020-04-25</v>
          </cell>
          <cell r="F51">
            <v>12</v>
          </cell>
        </row>
        <row r="52">
          <cell r="A52" t="str">
            <v>2020-04-26</v>
          </cell>
          <cell r="F52">
            <v>10</v>
          </cell>
        </row>
        <row r="53">
          <cell r="A53" t="str">
            <v>2020-04-27</v>
          </cell>
          <cell r="F53">
            <v>8</v>
          </cell>
        </row>
        <row r="54">
          <cell r="A54" t="str">
            <v>2020-04-28</v>
          </cell>
          <cell r="F54">
            <v>11</v>
          </cell>
        </row>
        <row r="55">
          <cell r="A55" t="str">
            <v>2020-04-29</v>
          </cell>
          <cell r="F55">
            <v>9</v>
          </cell>
        </row>
        <row r="56">
          <cell r="A56" t="str">
            <v>2020-04-30</v>
          </cell>
          <cell r="F56">
            <v>12</v>
          </cell>
        </row>
        <row r="57">
          <cell r="A57" t="str">
            <v>2020-05-01</v>
          </cell>
          <cell r="F57">
            <v>11</v>
          </cell>
        </row>
        <row r="58">
          <cell r="A58" t="str">
            <v>2020-05-02</v>
          </cell>
          <cell r="F58">
            <v>12</v>
          </cell>
        </row>
        <row r="59">
          <cell r="A59" t="str">
            <v>2020-05-03</v>
          </cell>
          <cell r="F59">
            <v>5</v>
          </cell>
        </row>
        <row r="60">
          <cell r="A60" t="str">
            <v>2020-05-04</v>
          </cell>
          <cell r="F60">
            <v>11</v>
          </cell>
        </row>
        <row r="61">
          <cell r="A61" t="str">
            <v>2020-05-05</v>
          </cell>
          <cell r="F61">
            <v>12</v>
          </cell>
        </row>
        <row r="62">
          <cell r="A62" t="str">
            <v>2020-05-06</v>
          </cell>
          <cell r="F62">
            <v>10</v>
          </cell>
        </row>
        <row r="63">
          <cell r="A63" t="str">
            <v>2020-05-07</v>
          </cell>
          <cell r="F63">
            <v>10</v>
          </cell>
        </row>
        <row r="64">
          <cell r="A64" t="str">
            <v>2020-05-08</v>
          </cell>
          <cell r="F64">
            <v>9</v>
          </cell>
        </row>
        <row r="65">
          <cell r="A65" t="str">
            <v>2020-05-09</v>
          </cell>
          <cell r="F65">
            <v>13</v>
          </cell>
        </row>
        <row r="66">
          <cell r="A66" t="str">
            <v>2020-05-10</v>
          </cell>
          <cell r="F66">
            <v>8</v>
          </cell>
        </row>
        <row r="67">
          <cell r="A67" t="str">
            <v>2020-05-11</v>
          </cell>
          <cell r="F67">
            <v>8</v>
          </cell>
        </row>
        <row r="68">
          <cell r="A68" t="str">
            <v>2020-05-12</v>
          </cell>
          <cell r="F68">
            <v>4</v>
          </cell>
        </row>
        <row r="69">
          <cell r="A69" t="str">
            <v>2020-05-13</v>
          </cell>
          <cell r="F69">
            <v>5</v>
          </cell>
        </row>
        <row r="70">
          <cell r="A70" t="str">
            <v>2020-05-14</v>
          </cell>
          <cell r="F70">
            <v>6</v>
          </cell>
        </row>
        <row r="71">
          <cell r="A71" t="str">
            <v>2020-05-15</v>
          </cell>
          <cell r="F71">
            <v>6</v>
          </cell>
        </row>
        <row r="72">
          <cell r="A72" t="str">
            <v>2020-05-16</v>
          </cell>
          <cell r="F72">
            <v>6</v>
          </cell>
        </row>
        <row r="73">
          <cell r="A73" t="str">
            <v>2020-05-17</v>
          </cell>
          <cell r="F73">
            <v>3</v>
          </cell>
        </row>
        <row r="74">
          <cell r="A74" t="str">
            <v>2020-05-18</v>
          </cell>
          <cell r="F74">
            <v>11</v>
          </cell>
        </row>
        <row r="75">
          <cell r="A75" t="str">
            <v>2020-05-19</v>
          </cell>
          <cell r="F75">
            <v>5</v>
          </cell>
        </row>
        <row r="76">
          <cell r="A76" t="str">
            <v>2020-05-20</v>
          </cell>
          <cell r="F76">
            <v>3</v>
          </cell>
        </row>
        <row r="77">
          <cell r="A77" t="str">
            <v>2020-05-21</v>
          </cell>
          <cell r="F77">
            <v>3</v>
          </cell>
        </row>
        <row r="78">
          <cell r="A78" t="str">
            <v>2020-05-22</v>
          </cell>
          <cell r="F78">
            <v>3</v>
          </cell>
        </row>
        <row r="79">
          <cell r="A79" t="str">
            <v>2020-05-23</v>
          </cell>
          <cell r="F79">
            <v>6</v>
          </cell>
        </row>
        <row r="80">
          <cell r="A80" t="str">
            <v>2020-05-24</v>
          </cell>
          <cell r="F80">
            <v>4</v>
          </cell>
        </row>
        <row r="81">
          <cell r="A81" t="str">
            <v>2020-05-25</v>
          </cell>
          <cell r="F81">
            <v>5</v>
          </cell>
        </row>
        <row r="82">
          <cell r="A82" t="str">
            <v>2020-05-26</v>
          </cell>
          <cell r="F82">
            <v>8</v>
          </cell>
        </row>
        <row r="83">
          <cell r="A83" t="str">
            <v>2020-05-27</v>
          </cell>
          <cell r="F83">
            <v>6</v>
          </cell>
        </row>
        <row r="84">
          <cell r="A84" t="str">
            <v>2020-05-28</v>
          </cell>
          <cell r="F84">
            <v>4</v>
          </cell>
        </row>
        <row r="85">
          <cell r="A85" t="str">
            <v>2020-05-29</v>
          </cell>
          <cell r="F85">
            <v>8</v>
          </cell>
        </row>
        <row r="86">
          <cell r="A86" t="str">
            <v>2020-05-30</v>
          </cell>
          <cell r="F86">
            <v>0</v>
          </cell>
        </row>
        <row r="87">
          <cell r="A87" t="str">
            <v>2020-05-31</v>
          </cell>
          <cell r="F87">
            <v>7</v>
          </cell>
        </row>
        <row r="88">
          <cell r="A88" t="str">
            <v>2020-06-01</v>
          </cell>
          <cell r="F88">
            <v>2</v>
          </cell>
        </row>
        <row r="89">
          <cell r="A89" t="str">
            <v>2020-06-02</v>
          </cell>
          <cell r="F89">
            <v>6</v>
          </cell>
        </row>
        <row r="90">
          <cell r="A90" t="str">
            <v>2020-06-03</v>
          </cell>
          <cell r="F90">
            <v>2</v>
          </cell>
        </row>
        <row r="91">
          <cell r="A91" t="str">
            <v>2020-06-04</v>
          </cell>
          <cell r="F91">
            <v>0</v>
          </cell>
        </row>
        <row r="92">
          <cell r="A92" t="str">
            <v>2020-06-05</v>
          </cell>
          <cell r="F92">
            <v>5</v>
          </cell>
        </row>
        <row r="93">
          <cell r="A93" t="str">
            <v>2020-06-06</v>
          </cell>
          <cell r="F93">
            <v>3</v>
          </cell>
        </row>
        <row r="94">
          <cell r="A94" t="str">
            <v>2020-06-07</v>
          </cell>
          <cell r="F94">
            <v>0</v>
          </cell>
        </row>
        <row r="95">
          <cell r="A95" t="str">
            <v>2020-06-08</v>
          </cell>
          <cell r="F95">
            <v>0</v>
          </cell>
        </row>
        <row r="96">
          <cell r="A96" t="str">
            <v>2020-06-09</v>
          </cell>
          <cell r="F96">
            <v>6</v>
          </cell>
        </row>
        <row r="97">
          <cell r="A97" t="str">
            <v>2020-06-10</v>
          </cell>
          <cell r="F97">
            <v>2</v>
          </cell>
        </row>
        <row r="98">
          <cell r="A98" t="str">
            <v>2020-06-11</v>
          </cell>
          <cell r="F98">
            <v>1</v>
          </cell>
        </row>
        <row r="99">
          <cell r="A99" t="str">
            <v>2020-06-12</v>
          </cell>
          <cell r="F99">
            <v>2</v>
          </cell>
        </row>
        <row r="100">
          <cell r="A100" t="str">
            <v>2020-06-13</v>
          </cell>
          <cell r="F100">
            <v>2</v>
          </cell>
        </row>
        <row r="101">
          <cell r="A101" t="str">
            <v>2020-06-14</v>
          </cell>
          <cell r="F101">
            <v>4</v>
          </cell>
        </row>
        <row r="102">
          <cell r="A102" t="str">
            <v>2020-06-15</v>
          </cell>
          <cell r="F102">
            <v>4</v>
          </cell>
        </row>
        <row r="103">
          <cell r="A103" t="str">
            <v>2020-06-16</v>
          </cell>
          <cell r="F103">
            <v>2</v>
          </cell>
        </row>
        <row r="104">
          <cell r="A104" t="str">
            <v>2020-06-17</v>
          </cell>
          <cell r="F104">
            <v>2</v>
          </cell>
        </row>
        <row r="105">
          <cell r="A105" t="str">
            <v>2020-06-18</v>
          </cell>
          <cell r="F105">
            <v>1</v>
          </cell>
        </row>
        <row r="106">
          <cell r="A106" t="str">
            <v>2020-06-19</v>
          </cell>
          <cell r="F106">
            <v>0</v>
          </cell>
        </row>
        <row r="107">
          <cell r="A107" t="str">
            <v>2020-06-20</v>
          </cell>
          <cell r="F107">
            <v>2</v>
          </cell>
        </row>
        <row r="108">
          <cell r="A108" t="str">
            <v>2020-06-21</v>
          </cell>
          <cell r="F108">
            <v>0</v>
          </cell>
        </row>
        <row r="109">
          <cell r="A109" t="str">
            <v>2020-06-22</v>
          </cell>
          <cell r="F109">
            <v>2</v>
          </cell>
        </row>
        <row r="110">
          <cell r="A110" t="str">
            <v>2020-06-23</v>
          </cell>
          <cell r="F110">
            <v>1</v>
          </cell>
        </row>
        <row r="111">
          <cell r="A111" t="str">
            <v>2020-06-24</v>
          </cell>
          <cell r="F111">
            <v>0</v>
          </cell>
        </row>
        <row r="112">
          <cell r="A112" t="str">
            <v>2020-06-25</v>
          </cell>
          <cell r="F112">
            <v>3</v>
          </cell>
        </row>
        <row r="113">
          <cell r="A113" t="str">
            <v>2020-06-26</v>
          </cell>
          <cell r="F113">
            <v>1</v>
          </cell>
        </row>
        <row r="114">
          <cell r="A114" t="str">
            <v>2020-06-27</v>
          </cell>
          <cell r="F114">
            <v>1</v>
          </cell>
        </row>
        <row r="115">
          <cell r="A115" t="str">
            <v>2020-06-28</v>
          </cell>
          <cell r="F115">
            <v>0</v>
          </cell>
        </row>
        <row r="116">
          <cell r="A116" t="str">
            <v>2020-06-29</v>
          </cell>
          <cell r="F116">
            <v>3</v>
          </cell>
        </row>
        <row r="117">
          <cell r="A117" t="str">
            <v>2020-06-30</v>
          </cell>
          <cell r="F117">
            <v>4</v>
          </cell>
        </row>
        <row r="118">
          <cell r="A118" t="str">
            <v>2020-07-01</v>
          </cell>
          <cell r="F118">
            <v>0</v>
          </cell>
        </row>
        <row r="119">
          <cell r="A119" t="str">
            <v>2020-07-02</v>
          </cell>
          <cell r="F119">
            <v>1</v>
          </cell>
        </row>
        <row r="120">
          <cell r="A120" t="str">
            <v>2020-07-03</v>
          </cell>
          <cell r="F120">
            <v>1</v>
          </cell>
        </row>
        <row r="121">
          <cell r="A121" t="str">
            <v>2020-07-04</v>
          </cell>
          <cell r="F121">
            <v>1</v>
          </cell>
        </row>
        <row r="122">
          <cell r="A122" t="str">
            <v>2020-07-05</v>
          </cell>
          <cell r="F122">
            <v>1</v>
          </cell>
        </row>
        <row r="123">
          <cell r="A123" t="str">
            <v>2020-07-06</v>
          </cell>
          <cell r="F123">
            <v>0</v>
          </cell>
        </row>
        <row r="124">
          <cell r="A124" t="str">
            <v>2020-07-07</v>
          </cell>
          <cell r="F124">
            <v>0</v>
          </cell>
        </row>
        <row r="125">
          <cell r="A125" t="str">
            <v>2020-07-08</v>
          </cell>
          <cell r="F125">
            <v>0</v>
          </cell>
        </row>
        <row r="126">
          <cell r="A126" t="str">
            <v>2020-07-09</v>
          </cell>
          <cell r="F126">
            <v>0</v>
          </cell>
        </row>
        <row r="127">
          <cell r="A127" t="str">
            <v>2020-07-10</v>
          </cell>
          <cell r="F127">
            <v>2</v>
          </cell>
        </row>
        <row r="128">
          <cell r="A128" t="str">
            <v>2020-07-11</v>
          </cell>
          <cell r="F128">
            <v>2</v>
          </cell>
        </row>
        <row r="129">
          <cell r="A129" t="str">
            <v>2020-07-12</v>
          </cell>
          <cell r="F129">
            <v>2</v>
          </cell>
        </row>
        <row r="130">
          <cell r="A130" t="str">
            <v>2020-07-13</v>
          </cell>
          <cell r="F130">
            <v>0</v>
          </cell>
        </row>
        <row r="131">
          <cell r="A131" t="str">
            <v>2020-07-14</v>
          </cell>
          <cell r="F131">
            <v>0</v>
          </cell>
        </row>
        <row r="132">
          <cell r="A132" t="str">
            <v>2020-07-15</v>
          </cell>
          <cell r="F132">
            <v>0</v>
          </cell>
        </row>
        <row r="133">
          <cell r="A133" t="str">
            <v>2020-07-16</v>
          </cell>
          <cell r="F133">
            <v>0</v>
          </cell>
        </row>
        <row r="134">
          <cell r="A134" t="str">
            <v>2020-07-17</v>
          </cell>
          <cell r="F134">
            <v>0</v>
          </cell>
        </row>
        <row r="135">
          <cell r="A135" t="str">
            <v>2020-07-18</v>
          </cell>
          <cell r="F135">
            <v>0</v>
          </cell>
        </row>
        <row r="136">
          <cell r="A136" t="str">
            <v>2020-07-19</v>
          </cell>
          <cell r="F136">
            <v>1</v>
          </cell>
        </row>
        <row r="137">
          <cell r="A137" t="str">
            <v>2020-07-20</v>
          </cell>
          <cell r="F137">
            <v>0</v>
          </cell>
        </row>
        <row r="138">
          <cell r="A138" t="str">
            <v>2020-07-21</v>
          </cell>
          <cell r="F138">
            <v>0</v>
          </cell>
        </row>
        <row r="139">
          <cell r="A139" t="str">
            <v>2020-07-22</v>
          </cell>
          <cell r="F139">
            <v>0</v>
          </cell>
        </row>
        <row r="140">
          <cell r="A140" t="str">
            <v>2020-07-23</v>
          </cell>
          <cell r="F140">
            <v>0</v>
          </cell>
        </row>
        <row r="141">
          <cell r="A141" t="str">
            <v>2020-07-24</v>
          </cell>
          <cell r="F141">
            <v>0</v>
          </cell>
        </row>
        <row r="142">
          <cell r="A142" t="str">
            <v>2020-07-25</v>
          </cell>
          <cell r="F142">
            <v>0</v>
          </cell>
        </row>
        <row r="143">
          <cell r="A143" t="str">
            <v>2020-07-26</v>
          </cell>
          <cell r="F143">
            <v>0</v>
          </cell>
        </row>
        <row r="144">
          <cell r="A144" t="str">
            <v>2020-07-27</v>
          </cell>
          <cell r="F144">
            <v>0</v>
          </cell>
        </row>
        <row r="145">
          <cell r="A145" t="str">
            <v>2020-07-28</v>
          </cell>
          <cell r="F145">
            <v>0</v>
          </cell>
        </row>
        <row r="146">
          <cell r="A146" t="str">
            <v>2020-07-29</v>
          </cell>
          <cell r="F146">
            <v>0</v>
          </cell>
        </row>
        <row r="147">
          <cell r="A147" t="str">
            <v>2020-07-30</v>
          </cell>
          <cell r="F147">
            <v>0</v>
          </cell>
        </row>
        <row r="148">
          <cell r="A148" t="str">
            <v>2020-07-31</v>
          </cell>
          <cell r="F148">
            <v>0</v>
          </cell>
        </row>
        <row r="149">
          <cell r="A149" t="str">
            <v>2020-08-01</v>
          </cell>
          <cell r="F149">
            <v>0</v>
          </cell>
          <cell r="H149">
            <v>0</v>
          </cell>
        </row>
        <row r="150">
          <cell r="A150" t="str">
            <v>2020-08-02</v>
          </cell>
          <cell r="F150">
            <v>1</v>
          </cell>
          <cell r="H150">
            <v>0.14285714285714285</v>
          </cell>
        </row>
        <row r="151">
          <cell r="A151" t="str">
            <v>2020-08-03</v>
          </cell>
          <cell r="F151">
            <v>0</v>
          </cell>
          <cell r="H151">
            <v>0.14285714285714285</v>
          </cell>
        </row>
        <row r="152">
          <cell r="A152" t="str">
            <v>2020-08-04</v>
          </cell>
          <cell r="F152">
            <v>0</v>
          </cell>
          <cell r="H152">
            <v>0.14285714285714285</v>
          </cell>
        </row>
        <row r="153">
          <cell r="A153" t="str">
            <v>2020-08-05</v>
          </cell>
          <cell r="F153">
            <v>1</v>
          </cell>
          <cell r="H153">
            <v>0.2857142857142857</v>
          </cell>
        </row>
        <row r="154">
          <cell r="A154" t="str">
            <v>2020-08-06</v>
          </cell>
          <cell r="F154">
            <v>1</v>
          </cell>
          <cell r="H154">
            <v>0.42857142857142855</v>
          </cell>
        </row>
        <row r="155">
          <cell r="A155" t="str">
            <v>2020-08-07</v>
          </cell>
          <cell r="F155">
            <v>1</v>
          </cell>
          <cell r="H155">
            <v>0.5714285714285714</v>
          </cell>
        </row>
        <row r="156">
          <cell r="A156" t="str">
            <v>2020-08-08</v>
          </cell>
          <cell r="F156">
            <v>2</v>
          </cell>
          <cell r="H156">
            <v>0.8571428571428571</v>
          </cell>
        </row>
        <row r="157">
          <cell r="A157" t="str">
            <v>2020-08-09</v>
          </cell>
          <cell r="F157">
            <v>0</v>
          </cell>
          <cell r="H157">
            <v>0.7142857142857143</v>
          </cell>
        </row>
        <row r="158">
          <cell r="A158" t="str">
            <v>2020-08-10</v>
          </cell>
          <cell r="F158">
            <v>0</v>
          </cell>
          <cell r="H158">
            <v>0.7142857142857143</v>
          </cell>
        </row>
        <row r="159">
          <cell r="A159" t="str">
            <v>2020-08-11</v>
          </cell>
          <cell r="F159">
            <v>3</v>
          </cell>
          <cell r="H159">
            <v>1.1428571428571428</v>
          </cell>
        </row>
        <row r="160">
          <cell r="A160" t="str">
            <v>2020-08-12</v>
          </cell>
          <cell r="F160">
            <v>0</v>
          </cell>
          <cell r="H160">
            <v>1</v>
          </cell>
        </row>
        <row r="161">
          <cell r="A161" t="str">
            <v>2020-08-13</v>
          </cell>
          <cell r="F161">
            <v>0</v>
          </cell>
          <cell r="H161">
            <v>0.8571428571428571</v>
          </cell>
        </row>
        <row r="162">
          <cell r="A162" t="str">
            <v>2020-08-14</v>
          </cell>
          <cell r="F162">
            <v>2</v>
          </cell>
          <cell r="H162">
            <v>1</v>
          </cell>
        </row>
        <row r="163">
          <cell r="A163" t="str">
            <v>2020-08-15</v>
          </cell>
          <cell r="F163">
            <v>0</v>
          </cell>
          <cell r="H163">
            <v>0.7142857142857143</v>
          </cell>
        </row>
        <row r="164">
          <cell r="A164" t="str">
            <v>2020-08-16</v>
          </cell>
          <cell r="F164">
            <v>0</v>
          </cell>
          <cell r="H164">
            <v>0.7142857142857143</v>
          </cell>
        </row>
        <row r="165">
          <cell r="A165" t="str">
            <v>2020-08-17</v>
          </cell>
          <cell r="F165">
            <v>1</v>
          </cell>
          <cell r="H165">
            <v>0.8571428571428571</v>
          </cell>
        </row>
        <row r="166">
          <cell r="A166" t="str">
            <v>2020-08-18</v>
          </cell>
          <cell r="F166">
            <v>1</v>
          </cell>
          <cell r="H166">
            <v>0.5714285714285714</v>
          </cell>
        </row>
        <row r="167">
          <cell r="A167" t="str">
            <v>2020-08-19</v>
          </cell>
          <cell r="F167">
            <v>0</v>
          </cell>
          <cell r="H167">
            <v>0.5714285714285714</v>
          </cell>
        </row>
        <row r="168">
          <cell r="A168" t="str">
            <v>2020-08-20</v>
          </cell>
          <cell r="F168">
            <v>0</v>
          </cell>
          <cell r="H168">
            <v>0.5714285714285714</v>
          </cell>
        </row>
        <row r="169">
          <cell r="A169" t="str">
            <v>2020-08-21</v>
          </cell>
          <cell r="F169">
            <v>0</v>
          </cell>
          <cell r="H169">
            <v>0.2857142857142857</v>
          </cell>
        </row>
        <row r="170">
          <cell r="A170" t="str">
            <v>2020-08-22</v>
          </cell>
          <cell r="F170">
            <v>2</v>
          </cell>
          <cell r="H170">
            <v>0.5714285714285714</v>
          </cell>
        </row>
        <row r="171">
          <cell r="A171" t="str">
            <v>2020-08-23</v>
          </cell>
          <cell r="F171">
            <v>0</v>
          </cell>
          <cell r="H171">
            <v>0.5714285714285714</v>
          </cell>
        </row>
        <row r="172">
          <cell r="A172" t="str">
            <v>2020-08-24</v>
          </cell>
          <cell r="F172">
            <v>2</v>
          </cell>
          <cell r="H172">
            <v>0.7142857142857143</v>
          </cell>
        </row>
        <row r="173">
          <cell r="A173" t="str">
            <v>2020-08-25</v>
          </cell>
          <cell r="F173">
            <v>0</v>
          </cell>
          <cell r="H173">
            <v>0.5714285714285714</v>
          </cell>
        </row>
        <row r="174">
          <cell r="A174" t="str">
            <v>2020-08-26</v>
          </cell>
          <cell r="F174">
            <v>1</v>
          </cell>
          <cell r="H174">
            <v>0.7142857142857143</v>
          </cell>
        </row>
        <row r="175">
          <cell r="A175" t="str">
            <v>2020-08-27</v>
          </cell>
          <cell r="F175">
            <v>0</v>
          </cell>
          <cell r="H175">
            <v>0.7142857142857143</v>
          </cell>
        </row>
        <row r="176">
          <cell r="A176" t="str">
            <v>2020-08-28</v>
          </cell>
          <cell r="F176">
            <v>0</v>
          </cell>
          <cell r="H176">
            <v>0.7142857142857143</v>
          </cell>
        </row>
        <row r="177">
          <cell r="A177" t="str">
            <v>2020-08-29</v>
          </cell>
          <cell r="F177">
            <v>0</v>
          </cell>
          <cell r="H177">
            <v>0.42857142857142855</v>
          </cell>
        </row>
        <row r="178">
          <cell r="A178" t="str">
            <v>2020-08-30</v>
          </cell>
          <cell r="F178">
            <v>0</v>
          </cell>
          <cell r="H178">
            <v>0.42857142857142855</v>
          </cell>
        </row>
        <row r="179">
          <cell r="A179" t="str">
            <v>2020-08-31</v>
          </cell>
          <cell r="F179">
            <v>0</v>
          </cell>
          <cell r="H179">
            <v>0.14285714285714285</v>
          </cell>
        </row>
        <row r="180">
          <cell r="A180" t="str">
            <v>2020-09-01</v>
          </cell>
          <cell r="F180">
            <v>1</v>
          </cell>
          <cell r="H180">
            <v>0.2857142857142857</v>
          </cell>
        </row>
        <row r="181">
          <cell r="A181" t="str">
            <v>2020-09-02</v>
          </cell>
          <cell r="F181">
            <v>1</v>
          </cell>
          <cell r="H181">
            <v>0.2857142857142857</v>
          </cell>
        </row>
        <row r="182">
          <cell r="A182" t="str">
            <v>2020-09-03</v>
          </cell>
          <cell r="F182">
            <v>3</v>
          </cell>
          <cell r="H182">
            <v>0.7142857142857143</v>
          </cell>
        </row>
        <row r="183">
          <cell r="A183" t="str">
            <v>2020-09-04</v>
          </cell>
          <cell r="F183">
            <v>1</v>
          </cell>
          <cell r="H183">
            <v>0.8571428571428571</v>
          </cell>
        </row>
        <row r="184">
          <cell r="A184" t="str">
            <v>2020-09-05</v>
          </cell>
          <cell r="F184">
            <v>1</v>
          </cell>
          <cell r="H184">
            <v>1</v>
          </cell>
        </row>
        <row r="185">
          <cell r="A185" t="str">
            <v>2020-09-06</v>
          </cell>
          <cell r="F185">
            <v>3</v>
          </cell>
          <cell r="H185">
            <v>1.4285714285714286</v>
          </cell>
        </row>
        <row r="186">
          <cell r="A186" t="str">
            <v>2020-09-07</v>
          </cell>
          <cell r="F186">
            <v>0</v>
          </cell>
          <cell r="H186">
            <v>1.4285714285714286</v>
          </cell>
        </row>
        <row r="187">
          <cell r="A187" t="str">
            <v>2020-09-08</v>
          </cell>
          <cell r="F187">
            <v>1</v>
          </cell>
          <cell r="H187">
            <v>1.4285714285714286</v>
          </cell>
        </row>
        <row r="188">
          <cell r="A188" t="str">
            <v>2020-09-09</v>
          </cell>
          <cell r="F188">
            <v>1</v>
          </cell>
          <cell r="H188">
            <v>1.4285714285714286</v>
          </cell>
        </row>
        <row r="189">
          <cell r="A189" t="str">
            <v>2020-09-10</v>
          </cell>
          <cell r="F189">
            <v>2</v>
          </cell>
          <cell r="H189">
            <v>1.2857142857142858</v>
          </cell>
        </row>
        <row r="190">
          <cell r="A190" t="str">
            <v>2020-09-11</v>
          </cell>
          <cell r="F190">
            <v>2</v>
          </cell>
          <cell r="H190">
            <v>1.4285714285714286</v>
          </cell>
        </row>
        <row r="191">
          <cell r="A191" t="str">
            <v>2020-09-12</v>
          </cell>
          <cell r="F191">
            <v>1</v>
          </cell>
          <cell r="H191">
            <v>1.4285714285714286</v>
          </cell>
        </row>
        <row r="192">
          <cell r="A192" t="str">
            <v>2020-09-13</v>
          </cell>
          <cell r="F192">
            <v>2</v>
          </cell>
          <cell r="H192">
            <v>1.2857142857142858</v>
          </cell>
        </row>
        <row r="193">
          <cell r="A193" t="str">
            <v>2020-09-14</v>
          </cell>
          <cell r="F193">
            <v>4</v>
          </cell>
          <cell r="H193">
            <v>1.8571428571428572</v>
          </cell>
        </row>
        <row r="194">
          <cell r="A194" t="str">
            <v>2020-09-15</v>
          </cell>
          <cell r="F194">
            <v>5</v>
          </cell>
          <cell r="H194">
            <v>2.4285714285714284</v>
          </cell>
        </row>
        <row r="195">
          <cell r="A195" t="str">
            <v>2020-09-16</v>
          </cell>
          <cell r="F195">
            <v>12</v>
          </cell>
          <cell r="H195">
            <v>4</v>
          </cell>
        </row>
        <row r="196">
          <cell r="A196" t="str">
            <v>2020-09-17</v>
          </cell>
          <cell r="F196">
            <v>9</v>
          </cell>
          <cell r="H196">
            <v>5</v>
          </cell>
        </row>
        <row r="197">
          <cell r="A197" t="str">
            <v>2020-09-18</v>
          </cell>
          <cell r="F197">
            <v>6</v>
          </cell>
          <cell r="H197">
            <v>5.5714285714285712</v>
          </cell>
        </row>
        <row r="198">
          <cell r="A198" t="str">
            <v>2020-09-19</v>
          </cell>
          <cell r="F198">
            <v>6</v>
          </cell>
          <cell r="H198">
            <v>6.2857142857142856</v>
          </cell>
        </row>
        <row r="199">
          <cell r="A199" t="str">
            <v>2020-09-20</v>
          </cell>
          <cell r="F199">
            <v>8</v>
          </cell>
          <cell r="H199">
            <v>7.1428571428571432</v>
          </cell>
        </row>
        <row r="200">
          <cell r="A200" t="str">
            <v>2020-09-21</v>
          </cell>
          <cell r="F200">
            <v>3</v>
          </cell>
          <cell r="H200">
            <v>7</v>
          </cell>
        </row>
        <row r="201">
          <cell r="A201" t="str">
            <v>2020-09-22</v>
          </cell>
          <cell r="F201">
            <v>8</v>
          </cell>
          <cell r="H201">
            <v>7.4285714285714288</v>
          </cell>
        </row>
        <row r="202">
          <cell r="A202" t="str">
            <v>2020-09-23</v>
          </cell>
          <cell r="F202">
            <v>8</v>
          </cell>
          <cell r="H202">
            <v>6.8571428571428568</v>
          </cell>
        </row>
        <row r="203">
          <cell r="A203" t="str">
            <v>2020-09-24</v>
          </cell>
          <cell r="F203">
            <v>7</v>
          </cell>
          <cell r="H203">
            <v>6.5714285714285712</v>
          </cell>
        </row>
        <row r="204">
          <cell r="A204" t="str">
            <v>2020-09-25</v>
          </cell>
          <cell r="F204">
            <v>9</v>
          </cell>
          <cell r="H204">
            <v>7</v>
          </cell>
        </row>
        <row r="205">
          <cell r="A205" t="str">
            <v>2020-09-26</v>
          </cell>
          <cell r="F205">
            <v>12</v>
          </cell>
          <cell r="H205">
            <v>7.8571428571428568</v>
          </cell>
        </row>
        <row r="206">
          <cell r="A206" t="str">
            <v>2020-09-27</v>
          </cell>
          <cell r="F206">
            <v>6</v>
          </cell>
          <cell r="H206">
            <v>7.5714285714285712</v>
          </cell>
        </row>
        <row r="207">
          <cell r="A207" t="str">
            <v>2020-09-28</v>
          </cell>
          <cell r="F207">
            <v>13</v>
          </cell>
          <cell r="H207">
            <v>9</v>
          </cell>
        </row>
        <row r="208">
          <cell r="A208" t="str">
            <v>2020-09-29</v>
          </cell>
          <cell r="F208">
            <v>8</v>
          </cell>
          <cell r="H208">
            <v>9</v>
          </cell>
        </row>
        <row r="209">
          <cell r="A209" t="str">
            <v>2020-09-30</v>
          </cell>
          <cell r="F209">
            <v>8</v>
          </cell>
          <cell r="H209">
            <v>9</v>
          </cell>
        </row>
        <row r="210">
          <cell r="A210" t="str">
            <v>2020-10-01</v>
          </cell>
          <cell r="F210">
            <v>16</v>
          </cell>
          <cell r="H210">
            <v>10.285714285714286</v>
          </cell>
          <cell r="I210">
            <v>1.5652173913043479</v>
          </cell>
          <cell r="J210">
            <v>1</v>
          </cell>
        </row>
        <row r="211">
          <cell r="A211" t="str">
            <v>2020-10-02</v>
          </cell>
          <cell r="F211">
            <v>17</v>
          </cell>
          <cell r="H211">
            <v>11.428571428571429</v>
          </cell>
          <cell r="I211">
            <v>1.6326530612244898</v>
          </cell>
          <cell r="J211">
            <v>1</v>
          </cell>
        </row>
        <row r="212">
          <cell r="A212" t="str">
            <v>2020-10-03</v>
          </cell>
          <cell r="F212">
            <v>14</v>
          </cell>
          <cell r="H212">
            <v>11.714285714285714</v>
          </cell>
          <cell r="I212">
            <v>1.490909090909091</v>
          </cell>
          <cell r="J212">
            <v>1</v>
          </cell>
        </row>
        <row r="213">
          <cell r="A213" t="str">
            <v>2020-10-04</v>
          </cell>
          <cell r="F213">
            <v>10</v>
          </cell>
          <cell r="H213">
            <v>12.285714285714286</v>
          </cell>
          <cell r="I213">
            <v>1.6226415094339623</v>
          </cell>
          <cell r="J213">
            <v>1</v>
          </cell>
        </row>
        <row r="214">
          <cell r="A214" t="str">
            <v>2020-10-05</v>
          </cell>
          <cell r="F214">
            <v>11</v>
          </cell>
          <cell r="H214">
            <v>12</v>
          </cell>
          <cell r="I214">
            <v>1.3333333333333333</v>
          </cell>
          <cell r="J214">
            <v>1</v>
          </cell>
        </row>
        <row r="215">
          <cell r="A215" t="str">
            <v>2020-10-06</v>
          </cell>
          <cell r="F215">
            <v>20</v>
          </cell>
          <cell r="H215">
            <v>13.714285714285714</v>
          </cell>
          <cell r="I215">
            <v>1.5238095238095237</v>
          </cell>
          <cell r="J215">
            <v>1</v>
          </cell>
        </row>
        <row r="216">
          <cell r="A216" t="str">
            <v>2020-10-07</v>
          </cell>
          <cell r="F216">
            <v>24</v>
          </cell>
          <cell r="H216">
            <v>16</v>
          </cell>
          <cell r="I216">
            <v>1.7777777777777777</v>
          </cell>
          <cell r="J216">
            <v>1</v>
          </cell>
        </row>
        <row r="217">
          <cell r="A217" t="str">
            <v>2020-10-08</v>
          </cell>
          <cell r="F217">
            <v>21</v>
          </cell>
          <cell r="H217">
            <v>16.714285714285715</v>
          </cell>
          <cell r="I217">
            <v>1.625</v>
          </cell>
          <cell r="J217">
            <v>1</v>
          </cell>
        </row>
        <row r="218">
          <cell r="A218" t="str">
            <v>2020-10-09</v>
          </cell>
          <cell r="F218">
            <v>15</v>
          </cell>
          <cell r="H218">
            <v>16.428571428571427</v>
          </cell>
          <cell r="I218">
            <v>1.4374999999999998</v>
          </cell>
          <cell r="J218">
            <v>1</v>
          </cell>
        </row>
        <row r="219">
          <cell r="A219" t="str">
            <v>2020-10-10</v>
          </cell>
          <cell r="F219">
            <v>20</v>
          </cell>
          <cell r="H219">
            <v>17.285714285714285</v>
          </cell>
          <cell r="I219">
            <v>1.475609756097561</v>
          </cell>
          <cell r="J219">
            <v>1</v>
          </cell>
        </row>
        <row r="220">
          <cell r="A220" t="str">
            <v>2020-10-11</v>
          </cell>
          <cell r="F220">
            <v>21</v>
          </cell>
          <cell r="H220">
            <v>18.857142857142858</v>
          </cell>
          <cell r="I220">
            <v>1.5348837209302324</v>
          </cell>
          <cell r="J220">
            <v>1</v>
          </cell>
        </row>
        <row r="221">
          <cell r="A221" t="str">
            <v>2020-10-12</v>
          </cell>
          <cell r="F221">
            <v>14</v>
          </cell>
          <cell r="H221">
            <v>19.285714285714285</v>
          </cell>
          <cell r="I221">
            <v>1.607142857142857</v>
          </cell>
          <cell r="J221">
            <v>1</v>
          </cell>
        </row>
        <row r="222">
          <cell r="A222" t="str">
            <v>2020-10-13</v>
          </cell>
          <cell r="F222">
            <v>28</v>
          </cell>
          <cell r="H222">
            <v>20.428571428571427</v>
          </cell>
          <cell r="I222">
            <v>1.4895833333333333</v>
          </cell>
          <cell r="J222">
            <v>1</v>
          </cell>
        </row>
        <row r="223">
          <cell r="A223" t="str">
            <v>2020-10-14</v>
          </cell>
          <cell r="F223">
            <v>27</v>
          </cell>
          <cell r="H223">
            <v>20.857142857142858</v>
          </cell>
          <cell r="I223">
            <v>1.3035714285714286</v>
          </cell>
          <cell r="J223">
            <v>1</v>
          </cell>
        </row>
        <row r="224">
          <cell r="A224" t="str">
            <v>2020-10-15</v>
          </cell>
          <cell r="F224">
            <v>29</v>
          </cell>
          <cell r="H224">
            <v>22</v>
          </cell>
          <cell r="I224">
            <v>1.3162393162393162</v>
          </cell>
          <cell r="J224">
            <v>1</v>
          </cell>
        </row>
        <row r="225">
          <cell r="A225" t="str">
            <v>2020-10-16</v>
          </cell>
          <cell r="F225">
            <v>33</v>
          </cell>
          <cell r="H225">
            <v>24.571428571428573</v>
          </cell>
          <cell r="I225">
            <v>1.4956521739130437</v>
          </cell>
          <cell r="J225">
            <v>1</v>
          </cell>
        </row>
        <row r="226">
          <cell r="A226" t="str">
            <v>2020-10-17</v>
          </cell>
          <cell r="F226">
            <v>24</v>
          </cell>
          <cell r="H226">
            <v>25.142857142857142</v>
          </cell>
          <cell r="I226">
            <v>1.4545454545454546</v>
          </cell>
          <cell r="J226">
            <v>1</v>
          </cell>
        </row>
        <row r="227">
          <cell r="A227" t="str">
            <v>2020-10-18</v>
          </cell>
          <cell r="F227">
            <v>33</v>
          </cell>
          <cell r="H227">
            <v>26.857142857142858</v>
          </cell>
          <cell r="I227">
            <v>1.4242424242424243</v>
          </cell>
          <cell r="J227">
            <v>1</v>
          </cell>
        </row>
        <row r="228">
          <cell r="A228" t="str">
            <v>2020-10-19</v>
          </cell>
          <cell r="F228">
            <v>31</v>
          </cell>
          <cell r="H228">
            <v>29.285714285714285</v>
          </cell>
          <cell r="I228">
            <v>1.5185185185185186</v>
          </cell>
          <cell r="J228">
            <v>1</v>
          </cell>
        </row>
        <row r="229">
          <cell r="A229" t="str">
            <v>2020-10-20</v>
          </cell>
          <cell r="F229">
            <v>38</v>
          </cell>
          <cell r="H229">
            <v>30.714285714285715</v>
          </cell>
          <cell r="I229">
            <v>1.5034965034965038</v>
          </cell>
          <cell r="J229">
            <v>1</v>
          </cell>
        </row>
        <row r="230">
          <cell r="A230" t="str">
            <v>2020-10-21</v>
          </cell>
          <cell r="F230">
            <v>48</v>
          </cell>
          <cell r="H230">
            <v>33.714285714285715</v>
          </cell>
          <cell r="I230">
            <v>1.6164383561643836</v>
          </cell>
          <cell r="J230">
            <v>1</v>
          </cell>
        </row>
        <row r="231">
          <cell r="A231" t="str">
            <v>2020-10-22</v>
          </cell>
          <cell r="F231">
            <v>46</v>
          </cell>
          <cell r="H231">
            <v>36.142857142857146</v>
          </cell>
          <cell r="I231">
            <v>1.642857142857143</v>
          </cell>
          <cell r="J231">
            <v>1</v>
          </cell>
        </row>
        <row r="232">
          <cell r="A232" t="str">
            <v>2020-10-23</v>
          </cell>
          <cell r="F232">
            <v>47</v>
          </cell>
          <cell r="H232">
            <v>38.142857142857146</v>
          </cell>
          <cell r="I232">
            <v>1.5523255813953489</v>
          </cell>
          <cell r="J232">
            <v>1</v>
          </cell>
        </row>
        <row r="233">
          <cell r="A233" t="str">
            <v>2020-10-24</v>
          </cell>
          <cell r="F233">
            <v>38</v>
          </cell>
          <cell r="H233">
            <v>40.142857142857146</v>
          </cell>
          <cell r="I233">
            <v>1.5965909090909092</v>
          </cell>
          <cell r="J233">
            <v>1</v>
          </cell>
        </row>
        <row r="234">
          <cell r="A234" t="str">
            <v>2020-10-25</v>
          </cell>
          <cell r="F234">
            <v>35</v>
          </cell>
          <cell r="H234">
            <v>40.428571428571431</v>
          </cell>
          <cell r="I234">
            <v>1.5053191489361704</v>
          </cell>
          <cell r="J234">
            <v>1</v>
          </cell>
        </row>
        <row r="235">
          <cell r="A235" t="str">
            <v>2020-10-26</v>
          </cell>
          <cell r="F235">
            <v>47</v>
          </cell>
          <cell r="H235">
            <v>42.714285714285715</v>
          </cell>
          <cell r="I235">
            <v>1.4585365853658538</v>
          </cell>
          <cell r="J235">
            <v>1</v>
          </cell>
        </row>
        <row r="236">
          <cell r="A236" t="str">
            <v>2020-10-27</v>
          </cell>
          <cell r="F236">
            <v>63</v>
          </cell>
          <cell r="H236">
            <v>46.285714285714285</v>
          </cell>
          <cell r="I236">
            <v>1.5069767441860464</v>
          </cell>
          <cell r="J236">
            <v>1</v>
          </cell>
        </row>
        <row r="237">
          <cell r="A237" t="str">
            <v>2020-10-28</v>
          </cell>
          <cell r="F237">
            <v>43</v>
          </cell>
          <cell r="H237">
            <v>45.571428571428569</v>
          </cell>
          <cell r="I237">
            <v>1.3516949152542372</v>
          </cell>
          <cell r="J237">
            <v>1</v>
          </cell>
        </row>
        <row r="238">
          <cell r="A238" t="str">
            <v>2020-10-29</v>
          </cell>
          <cell r="F238">
            <v>56</v>
          </cell>
          <cell r="H238">
            <v>47</v>
          </cell>
          <cell r="I238">
            <v>1.3003952569169959</v>
          </cell>
          <cell r="J238">
            <v>1</v>
          </cell>
        </row>
        <row r="239">
          <cell r="A239" t="str">
            <v>2020-10-30</v>
          </cell>
          <cell r="F239">
            <v>65</v>
          </cell>
          <cell r="H239">
            <v>49.571428571428569</v>
          </cell>
          <cell r="I239">
            <v>1.2996254681647939</v>
          </cell>
          <cell r="J239">
            <v>1</v>
          </cell>
        </row>
        <row r="240">
          <cell r="A240" t="str">
            <v>2020-10-31</v>
          </cell>
          <cell r="F240">
            <v>51</v>
          </cell>
          <cell r="H240">
            <v>51.428571428571431</v>
          </cell>
          <cell r="I240">
            <v>1.2811387900355871</v>
          </cell>
          <cell r="J240">
            <v>1</v>
          </cell>
        </row>
        <row r="241">
          <cell r="A241" t="str">
            <v>2020-11-01</v>
          </cell>
          <cell r="F241">
            <v>69</v>
          </cell>
          <cell r="H241">
            <v>56.285714285714285</v>
          </cell>
          <cell r="I241">
            <v>1.3922261484098939</v>
          </cell>
          <cell r="J241">
            <v>1</v>
          </cell>
        </row>
        <row r="242">
          <cell r="A242" t="str">
            <v>2020-11-02</v>
          </cell>
          <cell r="F242">
            <v>70</v>
          </cell>
          <cell r="H242">
            <v>59.571428571428569</v>
          </cell>
          <cell r="I242">
            <v>1.3946488294314381</v>
          </cell>
          <cell r="J242">
            <v>1</v>
          </cell>
        </row>
        <row r="243">
          <cell r="A243" t="str">
            <v>2020-11-03</v>
          </cell>
          <cell r="F243">
            <v>84</v>
          </cell>
          <cell r="H243">
            <v>62.571428571428569</v>
          </cell>
          <cell r="I243">
            <v>1.3518518518518519</v>
          </cell>
          <cell r="J243">
            <v>1</v>
          </cell>
        </row>
        <row r="244">
          <cell r="A244" t="str">
            <v>2020-11-04</v>
          </cell>
          <cell r="F244">
            <v>90</v>
          </cell>
          <cell r="H244">
            <v>69.285714285714292</v>
          </cell>
          <cell r="I244">
            <v>1.5203761755485896</v>
          </cell>
          <cell r="J244">
            <v>1</v>
          </cell>
        </row>
        <row r="245">
          <cell r="A245" t="str">
            <v>2020-11-05</v>
          </cell>
          <cell r="F245">
            <v>84</v>
          </cell>
          <cell r="H245">
            <v>73.285714285714292</v>
          </cell>
          <cell r="I245">
            <v>1.5592705167173253</v>
          </cell>
          <cell r="J245">
            <v>1</v>
          </cell>
        </row>
        <row r="246">
          <cell r="A246" t="str">
            <v>2020-11-06</v>
          </cell>
          <cell r="F246">
            <v>103</v>
          </cell>
          <cell r="H246">
            <v>78.714285714285708</v>
          </cell>
          <cell r="I246">
            <v>1.5878962536023054</v>
          </cell>
          <cell r="J246">
            <v>1</v>
          </cell>
        </row>
        <row r="247">
          <cell r="A247">
            <v>44142</v>
          </cell>
          <cell r="F247">
            <v>107</v>
          </cell>
          <cell r="H247">
            <v>86.714285714285708</v>
          </cell>
          <cell r="I247">
            <v>1.6861111111111109</v>
          </cell>
          <cell r="J247">
            <v>1</v>
          </cell>
        </row>
        <row r="248">
          <cell r="A248">
            <v>44143</v>
          </cell>
          <cell r="F248">
            <v>81</v>
          </cell>
          <cell r="H248">
            <v>88.428571428571431</v>
          </cell>
          <cell r="I248">
            <v>1.5710659898477157</v>
          </cell>
          <cell r="J248">
            <v>1</v>
          </cell>
        </row>
        <row r="249">
          <cell r="A249">
            <v>44144</v>
          </cell>
          <cell r="F249">
            <v>55</v>
          </cell>
          <cell r="H249">
            <v>86.285714285714292</v>
          </cell>
          <cell r="I249">
            <v>1.4484412470023982</v>
          </cell>
          <cell r="J249">
            <v>1</v>
          </cell>
        </row>
        <row r="250">
          <cell r="A250">
            <v>44145</v>
          </cell>
          <cell r="F250">
            <v>103</v>
          </cell>
          <cell r="H250">
            <v>89</v>
          </cell>
          <cell r="I250">
            <v>1.4223744292237444</v>
          </cell>
          <cell r="J250">
            <v>1</v>
          </cell>
        </row>
        <row r="251">
          <cell r="A251">
            <v>44146</v>
          </cell>
          <cell r="F251">
            <v>101</v>
          </cell>
          <cell r="H251">
            <v>90.571428571428569</v>
          </cell>
          <cell r="I251">
            <v>1.3072164948453606</v>
          </cell>
          <cell r="J251">
            <v>1</v>
          </cell>
        </row>
        <row r="252">
          <cell r="A252">
            <v>44147</v>
          </cell>
          <cell r="F252">
            <v>87</v>
          </cell>
          <cell r="H252">
            <v>91</v>
          </cell>
          <cell r="I252">
            <v>1.2417153996101364</v>
          </cell>
          <cell r="J252">
            <v>1</v>
          </cell>
        </row>
        <row r="253">
          <cell r="A253">
            <v>44148</v>
          </cell>
          <cell r="F253">
            <v>99</v>
          </cell>
          <cell r="H253">
            <v>90.428571428571431</v>
          </cell>
          <cell r="I253">
            <v>1.148820326678766</v>
          </cell>
          <cell r="J253">
            <v>1</v>
          </cell>
        </row>
        <row r="254">
          <cell r="A254">
            <v>44149</v>
          </cell>
          <cell r="F254">
            <v>107</v>
          </cell>
          <cell r="H254">
            <v>90.428571428571431</v>
          </cell>
          <cell r="I254">
            <v>1.0428336079077432</v>
          </cell>
          <cell r="J254">
            <v>1</v>
          </cell>
        </row>
        <row r="255">
          <cell r="A255">
            <v>44150</v>
          </cell>
          <cell r="F255">
            <v>93</v>
          </cell>
          <cell r="H255">
            <v>92.142857142857139</v>
          </cell>
          <cell r="I255">
            <v>1.0420032310177705</v>
          </cell>
          <cell r="J255">
            <v>1</v>
          </cell>
        </row>
        <row r="256">
          <cell r="A256">
            <v>44151</v>
          </cell>
          <cell r="F256">
            <v>91</v>
          </cell>
          <cell r="H256">
            <v>97.285714285714292</v>
          </cell>
          <cell r="I256">
            <v>1.1274834437086092</v>
          </cell>
          <cell r="J256">
            <v>1</v>
          </cell>
        </row>
        <row r="257">
          <cell r="A257">
            <v>44152</v>
          </cell>
          <cell r="F257">
            <v>99</v>
          </cell>
          <cell r="H257">
            <v>96.714285714285708</v>
          </cell>
          <cell r="I257">
            <v>1.086677367576244</v>
          </cell>
          <cell r="J257">
            <v>1</v>
          </cell>
        </row>
        <row r="258">
          <cell r="A258">
            <v>44153</v>
          </cell>
          <cell r="F258">
            <v>92</v>
          </cell>
          <cell r="H258">
            <v>95.428571428571431</v>
          </cell>
          <cell r="I258">
            <v>1.053627760252366</v>
          </cell>
          <cell r="J258">
            <v>1</v>
          </cell>
        </row>
        <row r="259">
          <cell r="A259">
            <v>44154</v>
          </cell>
          <cell r="F259">
            <v>96</v>
          </cell>
          <cell r="H259">
            <v>96.714285714285708</v>
          </cell>
          <cell r="I259">
            <v>1.0627943485086342</v>
          </cell>
          <cell r="J259">
            <v>1</v>
          </cell>
        </row>
        <row r="260">
          <cell r="A260">
            <v>44155</v>
          </cell>
          <cell r="F260">
            <v>121</v>
          </cell>
          <cell r="H260">
            <v>99.857142857142861</v>
          </cell>
          <cell r="I260">
            <v>1.1042654028436019</v>
          </cell>
          <cell r="J260">
            <v>1</v>
          </cell>
        </row>
        <row r="261">
          <cell r="A261">
            <v>44156</v>
          </cell>
          <cell r="F261">
            <v>111</v>
          </cell>
          <cell r="H261">
            <v>100.42857142857143</v>
          </cell>
          <cell r="I261">
            <v>1.1105845181674565</v>
          </cell>
          <cell r="J261">
            <v>1</v>
          </cell>
        </row>
        <row r="262">
          <cell r="A262">
            <v>44157</v>
          </cell>
          <cell r="F262">
            <v>91</v>
          </cell>
          <cell r="H262">
            <v>100.14285714285714</v>
          </cell>
          <cell r="I262">
            <v>1.0868217054263567</v>
          </cell>
          <cell r="J262">
            <v>1</v>
          </cell>
        </row>
        <row r="263">
          <cell r="A263">
            <v>44158</v>
          </cell>
          <cell r="F263">
            <v>117</v>
          </cell>
          <cell r="H263">
            <v>103.85714285714286</v>
          </cell>
          <cell r="I263">
            <v>1.0675477239353892</v>
          </cell>
          <cell r="J263">
            <v>1</v>
          </cell>
        </row>
        <row r="264">
          <cell r="A264">
            <v>44159</v>
          </cell>
          <cell r="F264">
            <v>106</v>
          </cell>
          <cell r="H264">
            <v>104.85714285714286</v>
          </cell>
          <cell r="I264">
            <v>1.084194977843427</v>
          </cell>
          <cell r="J264">
            <v>1</v>
          </cell>
        </row>
        <row r="265">
          <cell r="A265">
            <v>44160</v>
          </cell>
          <cell r="F265">
            <v>115</v>
          </cell>
          <cell r="H265">
            <v>108.14285714285714</v>
          </cell>
          <cell r="I265">
            <v>1.1332335329341316</v>
          </cell>
          <cell r="J265">
            <v>1</v>
          </cell>
        </row>
        <row r="266">
          <cell r="A266">
            <v>44161</v>
          </cell>
          <cell r="F266">
            <v>135</v>
          </cell>
          <cell r="H266">
            <v>113.71428571428571</v>
          </cell>
          <cell r="I266">
            <v>1.1757754800590843</v>
          </cell>
          <cell r="J266">
            <v>1</v>
          </cell>
        </row>
        <row r="267">
          <cell r="A267">
            <v>44162</v>
          </cell>
          <cell r="F267">
            <v>152</v>
          </cell>
          <cell r="H267">
            <v>118.14285714285714</v>
          </cell>
          <cell r="I267">
            <v>1.1831187410586552</v>
          </cell>
          <cell r="J267">
            <v>1</v>
          </cell>
        </row>
        <row r="268">
          <cell r="A268">
            <v>44163</v>
          </cell>
          <cell r="F268">
            <v>165</v>
          </cell>
          <cell r="H268">
            <v>125.85714285714286</v>
          </cell>
          <cell r="I268">
            <v>1.2532005689900427</v>
          </cell>
          <cell r="J268">
            <v>1</v>
          </cell>
        </row>
        <row r="269">
          <cell r="A269">
            <v>44164</v>
          </cell>
          <cell r="F269">
            <v>151</v>
          </cell>
          <cell r="H269">
            <v>134.42857142857142</v>
          </cell>
          <cell r="I269">
            <v>1.3423680456490727</v>
          </cell>
          <cell r="J269">
            <v>1</v>
          </cell>
        </row>
        <row r="270">
          <cell r="A270">
            <v>44165</v>
          </cell>
          <cell r="F270">
            <v>154</v>
          </cell>
          <cell r="H270">
            <v>139.71428571428572</v>
          </cell>
          <cell r="I270">
            <v>1.34525447042641</v>
          </cell>
          <cell r="J270">
            <v>1</v>
          </cell>
        </row>
        <row r="271">
          <cell r="A271">
            <v>44166</v>
          </cell>
          <cell r="F271">
            <v>165</v>
          </cell>
          <cell r="H271">
            <v>148.14285714285714</v>
          </cell>
          <cell r="I271">
            <v>1.4128065395095366</v>
          </cell>
          <cell r="J271">
            <v>1</v>
          </cell>
        </row>
        <row r="272">
          <cell r="A272">
            <v>44167</v>
          </cell>
          <cell r="F272">
            <v>182</v>
          </cell>
          <cell r="H272">
            <v>157.71428571428572</v>
          </cell>
          <cell r="I272">
            <v>1.4583883751651256</v>
          </cell>
          <cell r="J272">
            <v>1</v>
          </cell>
        </row>
        <row r="273">
          <cell r="A273">
            <v>44168</v>
          </cell>
          <cell r="F273">
            <v>189</v>
          </cell>
          <cell r="H273">
            <v>165.42857142857142</v>
          </cell>
          <cell r="I273">
            <v>1.4547738693467336</v>
          </cell>
          <cell r="J273">
            <v>1</v>
          </cell>
        </row>
        <row r="274">
          <cell r="A274">
            <v>44169</v>
          </cell>
          <cell r="F274">
            <v>193</v>
          </cell>
          <cell r="H274">
            <v>171.28571428571428</v>
          </cell>
          <cell r="I274">
            <v>1.4498186215235791</v>
          </cell>
          <cell r="J274">
            <v>1</v>
          </cell>
        </row>
        <row r="275">
          <cell r="A275">
            <v>44170</v>
          </cell>
          <cell r="F275">
            <v>162</v>
          </cell>
          <cell r="H275">
            <v>170.85714285714286</v>
          </cell>
          <cell r="I275">
            <v>1.3575482406356414</v>
          </cell>
          <cell r="J275">
            <v>1</v>
          </cell>
        </row>
        <row r="276">
          <cell r="A276">
            <v>44171</v>
          </cell>
          <cell r="F276">
            <v>116</v>
          </cell>
          <cell r="H276">
            <v>165.85714285714286</v>
          </cell>
          <cell r="I276">
            <v>1.2337938363443146</v>
          </cell>
          <cell r="J276">
            <v>1</v>
          </cell>
        </row>
        <row r="277">
          <cell r="A277">
            <v>44172</v>
          </cell>
          <cell r="F277">
            <v>136</v>
          </cell>
          <cell r="H277">
            <v>163.28571428571428</v>
          </cell>
          <cell r="I277">
            <v>1.1687116564417177</v>
          </cell>
          <cell r="J277">
            <v>1</v>
          </cell>
        </row>
        <row r="278">
          <cell r="A278">
            <v>44173</v>
          </cell>
          <cell r="F278">
            <v>160</v>
          </cell>
          <cell r="H278">
            <v>162.57142857142858</v>
          </cell>
          <cell r="I278">
            <v>1.0973963355834138</v>
          </cell>
          <cell r="J278">
            <v>1</v>
          </cell>
        </row>
        <row r="279">
          <cell r="A279">
            <v>44174</v>
          </cell>
          <cell r="F279">
            <v>171</v>
          </cell>
          <cell r="H279">
            <v>161</v>
          </cell>
          <cell r="I279">
            <v>1.0208333333333333</v>
          </cell>
          <cell r="J279">
            <v>1</v>
          </cell>
        </row>
        <row r="280">
          <cell r="A280">
            <v>44175</v>
          </cell>
          <cell r="F280">
            <v>171</v>
          </cell>
          <cell r="H280">
            <v>158.42857142857142</v>
          </cell>
          <cell r="I280">
            <v>0.95768566493955098</v>
          </cell>
          <cell r="J280">
            <v>1</v>
          </cell>
        </row>
        <row r="281">
          <cell r="A281">
            <v>44176</v>
          </cell>
          <cell r="F281">
            <v>162</v>
          </cell>
          <cell r="H281">
            <v>154</v>
          </cell>
          <cell r="I281">
            <v>0.8990825688073395</v>
          </cell>
          <cell r="J281">
            <v>1</v>
          </cell>
        </row>
        <row r="282">
          <cell r="A282">
            <v>44177</v>
          </cell>
          <cell r="F282">
            <v>182</v>
          </cell>
          <cell r="H282">
            <v>156.85714285714286</v>
          </cell>
          <cell r="I282">
            <v>0.91806020066889638</v>
          </cell>
          <cell r="J282">
            <v>1</v>
          </cell>
        </row>
        <row r="283">
          <cell r="A283">
            <v>44178</v>
          </cell>
          <cell r="F283">
            <v>165</v>
          </cell>
          <cell r="H283">
            <v>163.85714285714286</v>
          </cell>
          <cell r="I283">
            <v>0.98794142980189492</v>
          </cell>
          <cell r="J283">
            <v>1</v>
          </cell>
        </row>
        <row r="284">
          <cell r="A284">
            <v>44179</v>
          </cell>
          <cell r="F284">
            <v>107</v>
          </cell>
          <cell r="H284">
            <v>159.71428571428572</v>
          </cell>
          <cell r="I284">
            <v>0.97812773403324593</v>
          </cell>
          <cell r="J284">
            <v>1</v>
          </cell>
        </row>
        <row r="285">
          <cell r="A285">
            <v>44180</v>
          </cell>
          <cell r="F285">
            <v>144</v>
          </cell>
          <cell r="H285">
            <v>157.42857142857142</v>
          </cell>
          <cell r="I285">
            <v>0.96836555360281185</v>
          </cell>
          <cell r="J285">
            <v>1</v>
          </cell>
        </row>
        <row r="286">
          <cell r="A286">
            <v>44181</v>
          </cell>
          <cell r="F286">
            <v>157</v>
          </cell>
          <cell r="H286">
            <v>155.42857142857142</v>
          </cell>
          <cell r="I286">
            <v>0.96539485359361132</v>
          </cell>
          <cell r="J286">
            <v>1</v>
          </cell>
        </row>
        <row r="287">
          <cell r="A287">
            <v>44182</v>
          </cell>
          <cell r="F287">
            <v>187</v>
          </cell>
          <cell r="H287">
            <v>157.71428571428572</v>
          </cell>
          <cell r="I287">
            <v>0.99549143372407589</v>
          </cell>
          <cell r="J287">
            <v>1</v>
          </cell>
        </row>
        <row r="288">
          <cell r="A288">
            <v>44183</v>
          </cell>
          <cell r="F288">
            <v>189</v>
          </cell>
          <cell r="H288">
            <v>161.57142857142858</v>
          </cell>
          <cell r="I288">
            <v>1.049165120593692</v>
          </cell>
          <cell r="J288">
            <v>1</v>
          </cell>
        </row>
        <row r="289">
          <cell r="A289">
            <v>44184</v>
          </cell>
          <cell r="F289">
            <v>185</v>
          </cell>
          <cell r="H289">
            <v>162</v>
          </cell>
          <cell r="I289">
            <v>1.0327868852459017</v>
          </cell>
          <cell r="J289">
            <v>1</v>
          </cell>
        </row>
        <row r="290">
          <cell r="A290">
            <v>44185</v>
          </cell>
          <cell r="F290">
            <v>183</v>
          </cell>
          <cell r="H290">
            <v>164.57142857142858</v>
          </cell>
          <cell r="I290">
            <v>1.004359197907585</v>
          </cell>
          <cell r="J290">
            <v>1</v>
          </cell>
        </row>
        <row r="291">
          <cell r="A291">
            <v>44186</v>
          </cell>
          <cell r="F291">
            <v>180</v>
          </cell>
          <cell r="H291">
            <v>175</v>
          </cell>
          <cell r="I291">
            <v>1.0957066189624329</v>
          </cell>
          <cell r="J291">
            <v>1</v>
          </cell>
        </row>
        <row r="292">
          <cell r="A292">
            <v>44187</v>
          </cell>
          <cell r="F292">
            <v>154</v>
          </cell>
          <cell r="H292">
            <v>176.42857142857142</v>
          </cell>
          <cell r="I292">
            <v>1.1206896551724137</v>
          </cell>
          <cell r="J292">
            <v>1</v>
          </cell>
        </row>
        <row r="293">
          <cell r="A293">
            <v>44188</v>
          </cell>
          <cell r="F293">
            <v>113</v>
          </cell>
          <cell r="H293">
            <v>170.14285714285714</v>
          </cell>
          <cell r="I293">
            <v>1.0946691176470589</v>
          </cell>
          <cell r="J293">
            <v>1</v>
          </cell>
        </row>
        <row r="294">
          <cell r="A294">
            <v>44189</v>
          </cell>
          <cell r="F294">
            <v>104</v>
          </cell>
          <cell r="H294">
            <v>158.28571428571428</v>
          </cell>
          <cell r="I294">
            <v>1.0036231884057969</v>
          </cell>
          <cell r="J294">
            <v>1</v>
          </cell>
        </row>
        <row r="295">
          <cell r="A295">
            <v>44190</v>
          </cell>
          <cell r="F295">
            <v>118</v>
          </cell>
          <cell r="H295">
            <v>148.14285714285714</v>
          </cell>
          <cell r="I295">
            <v>0.91688770999115821</v>
          </cell>
          <cell r="J295">
            <v>1</v>
          </cell>
        </row>
        <row r="296">
          <cell r="A296">
            <v>44191</v>
          </cell>
          <cell r="F296">
            <v>96</v>
          </cell>
          <cell r="H296">
            <v>135.42857142857142</v>
          </cell>
          <cell r="I296">
            <v>0.83597883597883593</v>
          </cell>
          <cell r="J296">
            <v>1</v>
          </cell>
        </row>
        <row r="297">
          <cell r="A297">
            <v>44192</v>
          </cell>
          <cell r="F297">
            <v>114</v>
          </cell>
          <cell r="H297">
            <v>125.57142857142857</v>
          </cell>
          <cell r="I297">
            <v>0.76302083333333326</v>
          </cell>
          <cell r="J297">
            <v>1</v>
          </cell>
        </row>
        <row r="298">
          <cell r="A298">
            <v>44193</v>
          </cell>
          <cell r="F298">
            <v>131</v>
          </cell>
          <cell r="H298">
            <v>118.57142857142857</v>
          </cell>
          <cell r="I298">
            <v>0.67755102040816328</v>
          </cell>
          <cell r="J298">
            <v>1</v>
          </cell>
        </row>
        <row r="299">
          <cell r="A299">
            <v>44194</v>
          </cell>
          <cell r="F299">
            <v>137</v>
          </cell>
          <cell r="H299">
            <v>116.14285714285714</v>
          </cell>
          <cell r="I299">
            <v>0.65829959514170044</v>
          </cell>
          <cell r="J299">
            <v>1</v>
          </cell>
        </row>
        <row r="300">
          <cell r="A300">
            <v>44195</v>
          </cell>
          <cell r="F300">
            <v>108</v>
          </cell>
          <cell r="H300">
            <v>115.42857142857143</v>
          </cell>
          <cell r="I300">
            <v>0.67842149454240142</v>
          </cell>
          <cell r="J300">
            <v>1</v>
          </cell>
        </row>
        <row r="301">
          <cell r="A301">
            <v>44196</v>
          </cell>
          <cell r="F301">
            <v>130</v>
          </cell>
          <cell r="H301">
            <v>119.14285714285714</v>
          </cell>
          <cell r="I301">
            <v>0.75270758122743686</v>
          </cell>
          <cell r="J301">
            <v>1</v>
          </cell>
        </row>
        <row r="302">
          <cell r="A302">
            <v>44197</v>
          </cell>
          <cell r="F302">
            <v>114</v>
          </cell>
          <cell r="H302">
            <v>118.57142857142857</v>
          </cell>
          <cell r="I302">
            <v>0.80038572806171648</v>
          </cell>
          <cell r="J302">
            <v>1</v>
          </cell>
        </row>
        <row r="303">
          <cell r="A303">
            <v>44198</v>
          </cell>
          <cell r="F303">
            <v>103</v>
          </cell>
          <cell r="H303">
            <v>119.57142857142857</v>
          </cell>
          <cell r="I303">
            <v>0.88291139240506333</v>
          </cell>
          <cell r="J303">
            <v>1</v>
          </cell>
        </row>
        <row r="304">
          <cell r="A304">
            <v>44199</v>
          </cell>
          <cell r="F304">
            <v>93</v>
          </cell>
          <cell r="H304">
            <v>116.57142857142857</v>
          </cell>
          <cell r="I304">
            <v>0.92832764505119458</v>
          </cell>
          <cell r="J304">
            <v>1</v>
          </cell>
        </row>
        <row r="305">
          <cell r="A305">
            <v>44200</v>
          </cell>
          <cell r="F305">
            <v>103</v>
          </cell>
          <cell r="H305">
            <v>112.57142857142857</v>
          </cell>
          <cell r="I305">
            <v>0.94939759036144578</v>
          </cell>
          <cell r="J305">
            <v>1</v>
          </cell>
        </row>
        <row r="306">
          <cell r="A306">
            <v>44201</v>
          </cell>
          <cell r="F306">
            <v>118</v>
          </cell>
          <cell r="H306">
            <v>109.85714285714286</v>
          </cell>
          <cell r="I306">
            <v>0.94587945879458801</v>
          </cell>
          <cell r="J306">
            <v>1</v>
          </cell>
        </row>
        <row r="307">
          <cell r="A307">
            <v>44202</v>
          </cell>
          <cell r="F307">
            <v>127</v>
          </cell>
          <cell r="H307">
            <v>112.57142857142857</v>
          </cell>
          <cell r="I307">
            <v>0.97524752475247523</v>
          </cell>
          <cell r="J307">
            <v>1</v>
          </cell>
        </row>
        <row r="308">
          <cell r="A308">
            <v>44203</v>
          </cell>
          <cell r="F308">
            <v>115</v>
          </cell>
          <cell r="H308">
            <v>110.42857142857143</v>
          </cell>
          <cell r="I308">
            <v>0.92685851318944845</v>
          </cell>
          <cell r="J308">
            <v>1</v>
          </cell>
        </row>
        <row r="309">
          <cell r="A309">
            <v>44204</v>
          </cell>
          <cell r="F309">
            <v>114</v>
          </cell>
          <cell r="H309">
            <v>110.42857142857143</v>
          </cell>
          <cell r="I309">
            <v>0.93132530120481927</v>
          </cell>
          <cell r="J309">
            <v>1</v>
          </cell>
        </row>
        <row r="310">
          <cell r="A310">
            <v>44205</v>
          </cell>
          <cell r="F310">
            <v>94</v>
          </cell>
          <cell r="H310">
            <v>109.14285714285714</v>
          </cell>
          <cell r="I310">
            <v>0.91278375149342894</v>
          </cell>
          <cell r="J310">
            <v>1</v>
          </cell>
        </row>
        <row r="311">
          <cell r="A311">
            <v>44206</v>
          </cell>
          <cell r="F311">
            <v>77</v>
          </cell>
          <cell r="H311">
            <v>106.85714285714286</v>
          </cell>
          <cell r="I311">
            <v>0.91666666666666674</v>
          </cell>
          <cell r="J311">
            <v>1</v>
          </cell>
        </row>
        <row r="312">
          <cell r="A312">
            <v>44207</v>
          </cell>
          <cell r="F312">
            <v>128</v>
          </cell>
          <cell r="H312">
            <v>110.42857142857143</v>
          </cell>
          <cell r="I312">
            <v>0.98096446700507622</v>
          </cell>
          <cell r="J312">
            <v>1</v>
          </cell>
        </row>
        <row r="313">
          <cell r="A313">
            <v>44208</v>
          </cell>
          <cell r="F313">
            <v>95</v>
          </cell>
          <cell r="H313">
            <v>107.14285714285714</v>
          </cell>
          <cell r="I313">
            <v>0.97529258777633288</v>
          </cell>
          <cell r="J313">
            <v>1</v>
          </cell>
        </row>
        <row r="314">
          <cell r="A314">
            <v>44209</v>
          </cell>
          <cell r="F314">
            <v>118</v>
          </cell>
          <cell r="H314">
            <v>105.85714285714286</v>
          </cell>
          <cell r="I314">
            <v>0.94035532994923865</v>
          </cell>
          <cell r="J314">
            <v>1</v>
          </cell>
        </row>
        <row r="315">
          <cell r="A315">
            <v>44210</v>
          </cell>
          <cell r="F315">
            <v>111</v>
          </cell>
          <cell r="H315">
            <v>105.28571428571429</v>
          </cell>
          <cell r="I315">
            <v>0.95342820181112553</v>
          </cell>
          <cell r="J315">
            <v>1</v>
          </cell>
        </row>
        <row r="316">
          <cell r="A316">
            <v>44211</v>
          </cell>
          <cell r="F316">
            <v>87</v>
          </cell>
          <cell r="H316">
            <v>101.42857142857143</v>
          </cell>
          <cell r="I316">
            <v>0.91849935316946962</v>
          </cell>
          <cell r="J316">
            <v>1</v>
          </cell>
        </row>
        <row r="317">
          <cell r="A317">
            <v>44212</v>
          </cell>
          <cell r="F317">
            <v>77</v>
          </cell>
          <cell r="H317">
            <v>99</v>
          </cell>
          <cell r="I317">
            <v>0.90706806282722519</v>
          </cell>
          <cell r="J317">
            <v>1</v>
          </cell>
        </row>
        <row r="318">
          <cell r="A318">
            <v>44213</v>
          </cell>
          <cell r="F318">
            <v>68</v>
          </cell>
          <cell r="H318">
            <v>97.714285714285708</v>
          </cell>
          <cell r="I318">
            <v>0.91443850267379667</v>
          </cell>
          <cell r="J318">
            <v>1</v>
          </cell>
        </row>
        <row r="319">
          <cell r="A319">
            <v>44214</v>
          </cell>
          <cell r="F319">
            <v>111</v>
          </cell>
          <cell r="H319">
            <v>95.285714285714292</v>
          </cell>
          <cell r="I319">
            <v>0.86287192755498066</v>
          </cell>
          <cell r="J319">
            <v>1</v>
          </cell>
        </row>
        <row r="320">
          <cell r="A320">
            <v>44215</v>
          </cell>
          <cell r="F320">
            <v>95</v>
          </cell>
          <cell r="H320">
            <v>95.285714285714292</v>
          </cell>
          <cell r="I320">
            <v>0.88933333333333342</v>
          </cell>
          <cell r="J320">
            <v>1</v>
          </cell>
        </row>
        <row r="321">
          <cell r="A321">
            <v>44216</v>
          </cell>
          <cell r="I321">
            <v>0.87314439946018896</v>
          </cell>
          <cell r="J321">
            <v>1</v>
          </cell>
        </row>
        <row r="322">
          <cell r="A322">
            <v>44217</v>
          </cell>
          <cell r="I322">
            <v>0.86024423337856171</v>
          </cell>
          <cell r="J322">
            <v>1</v>
          </cell>
        </row>
        <row r="323">
          <cell r="A323">
            <v>44218</v>
          </cell>
          <cell r="I323">
            <v>0.90140845070422537</v>
          </cell>
          <cell r="J323">
            <v>1</v>
          </cell>
        </row>
        <row r="324">
          <cell r="A324">
            <v>44219</v>
          </cell>
          <cell r="I324">
            <v>0.90476190476190477</v>
          </cell>
          <cell r="J324">
            <v>1</v>
          </cell>
        </row>
        <row r="325">
          <cell r="A325">
            <v>44220</v>
          </cell>
          <cell r="I325">
            <v>0.89912280701754399</v>
          </cell>
          <cell r="J325">
            <v>1</v>
          </cell>
        </row>
        <row r="326">
          <cell r="A326">
            <v>44221</v>
          </cell>
          <cell r="I326">
            <v>0.88905547226386794</v>
          </cell>
          <cell r="J326">
            <v>1</v>
          </cell>
        </row>
        <row r="327">
          <cell r="A327">
            <v>44222</v>
          </cell>
          <cell r="I327">
            <v>0.87406296851574217</v>
          </cell>
          <cell r="J327">
            <v>1</v>
          </cell>
        </row>
        <row r="328">
          <cell r="A328">
            <v>44223</v>
          </cell>
          <cell r="I328">
            <v>0.89335394126738787</v>
          </cell>
          <cell r="J328">
            <v>1</v>
          </cell>
        </row>
        <row r="329">
          <cell r="A329">
            <v>44224</v>
          </cell>
          <cell r="I329">
            <v>0.88801261829653</v>
          </cell>
          <cell r="J329">
            <v>1</v>
          </cell>
        </row>
        <row r="330">
          <cell r="A330">
            <v>44225</v>
          </cell>
          <cell r="I330">
            <v>0.87343749999999998</v>
          </cell>
          <cell r="J330">
            <v>1</v>
          </cell>
        </row>
        <row r="331">
          <cell r="A331">
            <v>44226</v>
          </cell>
          <cell r="I331">
            <v>0.88676236044657097</v>
          </cell>
          <cell r="J331">
            <v>1</v>
          </cell>
        </row>
        <row r="332">
          <cell r="A332">
            <v>44227</v>
          </cell>
          <cell r="I332">
            <v>0.90081300813008125</v>
          </cell>
          <cell r="J332">
            <v>1</v>
          </cell>
        </row>
        <row r="333">
          <cell r="A333">
            <v>44228</v>
          </cell>
          <cell r="I333">
            <v>0.91568296795952786</v>
          </cell>
          <cell r="J333">
            <v>1</v>
          </cell>
        </row>
        <row r="334">
          <cell r="A334">
            <v>44229</v>
          </cell>
          <cell r="I334">
            <v>0.91766723842195541</v>
          </cell>
          <cell r="J334">
            <v>1</v>
          </cell>
        </row>
        <row r="335">
          <cell r="A335">
            <v>44230</v>
          </cell>
          <cell r="I335">
            <v>0.92560553633218001</v>
          </cell>
          <cell r="J335">
            <v>1</v>
          </cell>
        </row>
        <row r="336">
          <cell r="A336">
            <v>44231</v>
          </cell>
          <cell r="I336">
            <v>0.97690941385435159</v>
          </cell>
          <cell r="J336">
            <v>1</v>
          </cell>
        </row>
        <row r="337">
          <cell r="A337">
            <v>44232</v>
          </cell>
          <cell r="I337">
            <v>0.99642218246869407</v>
          </cell>
          <cell r="J337">
            <v>1</v>
          </cell>
        </row>
        <row r="338">
          <cell r="A338">
            <v>44233</v>
          </cell>
          <cell r="I338">
            <v>1.0071942446043165</v>
          </cell>
          <cell r="J338">
            <v>1</v>
          </cell>
        </row>
        <row r="339">
          <cell r="A339">
            <v>44234</v>
          </cell>
          <cell r="I339">
            <v>1.0306859205776173</v>
          </cell>
          <cell r="J339">
            <v>1</v>
          </cell>
        </row>
        <row r="340">
          <cell r="A340">
            <v>44235</v>
          </cell>
          <cell r="I340">
            <v>1.0810313075506446</v>
          </cell>
          <cell r="J340">
            <v>1</v>
          </cell>
        </row>
        <row r="341">
          <cell r="A341">
            <v>44236</v>
          </cell>
          <cell r="I341">
            <v>1.1364485981308412</v>
          </cell>
          <cell r="J341">
            <v>1</v>
          </cell>
        </row>
        <row r="342">
          <cell r="A342">
            <v>44237</v>
          </cell>
          <cell r="I342">
            <v>1.1439252336448598</v>
          </cell>
          <cell r="J342">
            <v>1</v>
          </cell>
        </row>
        <row r="343">
          <cell r="A343">
            <v>44238</v>
          </cell>
          <cell r="I343">
            <v>1.1145454545454545</v>
          </cell>
          <cell r="J343">
            <v>1</v>
          </cell>
        </row>
        <row r="344">
          <cell r="A344">
            <v>44239</v>
          </cell>
          <cell r="I344">
            <v>1.0951526032315979</v>
          </cell>
          <cell r="J344">
            <v>1</v>
          </cell>
        </row>
        <row r="345">
          <cell r="A345">
            <v>44240</v>
          </cell>
          <cell r="I345">
            <v>1.1000000000000001</v>
          </cell>
          <cell r="J345">
            <v>1</v>
          </cell>
        </row>
        <row r="346">
          <cell r="A346">
            <v>44241</v>
          </cell>
          <cell r="I346">
            <v>1.0455341506129598</v>
          </cell>
          <cell r="J346">
            <v>1</v>
          </cell>
        </row>
        <row r="347">
          <cell r="A347">
            <v>44242</v>
          </cell>
          <cell r="I347">
            <v>1.0017035775127767</v>
          </cell>
          <cell r="J347">
            <v>1</v>
          </cell>
        </row>
        <row r="348">
          <cell r="A348">
            <v>44243</v>
          </cell>
          <cell r="I348">
            <v>0.96052631578947367</v>
          </cell>
          <cell r="J348">
            <v>1</v>
          </cell>
        </row>
        <row r="349">
          <cell r="A349">
            <v>44244</v>
          </cell>
          <cell r="I349">
            <v>0.96568627450980393</v>
          </cell>
          <cell r="J349">
            <v>1</v>
          </cell>
        </row>
        <row r="350">
          <cell r="A350">
            <v>44245</v>
          </cell>
          <cell r="I350">
            <v>0.98205546492659057</v>
          </cell>
          <cell r="J350">
            <v>1</v>
          </cell>
        </row>
        <row r="351">
          <cell r="A351">
            <v>44246</v>
          </cell>
          <cell r="I351">
            <v>1.0098360655737706</v>
          </cell>
          <cell r="J351">
            <v>1</v>
          </cell>
        </row>
        <row r="352">
          <cell r="A352">
            <v>44247</v>
          </cell>
          <cell r="I352">
            <v>0.96266233766233755</v>
          </cell>
          <cell r="J352">
            <v>1</v>
          </cell>
        </row>
        <row r="353">
          <cell r="A353">
            <v>44248</v>
          </cell>
          <cell r="I353">
            <v>0.99664991624790611</v>
          </cell>
          <cell r="J353">
            <v>1</v>
          </cell>
        </row>
        <row r="354">
          <cell r="A354">
            <v>44249</v>
          </cell>
          <cell r="I354">
            <v>1.042517006802721</v>
          </cell>
          <cell r="J354">
            <v>1</v>
          </cell>
        </row>
        <row r="355">
          <cell r="A355">
            <v>44250</v>
          </cell>
          <cell r="I355">
            <v>1.0633561643835616</v>
          </cell>
          <cell r="J355">
            <v>1</v>
          </cell>
        </row>
        <row r="356">
          <cell r="A356">
            <v>44251</v>
          </cell>
          <cell r="I356">
            <v>1.0778341793570219</v>
          </cell>
          <cell r="J356">
            <v>1</v>
          </cell>
        </row>
        <row r="357">
          <cell r="A357">
            <v>44252</v>
          </cell>
          <cell r="I357">
            <v>1.0797342192691031</v>
          </cell>
          <cell r="J357">
            <v>1</v>
          </cell>
        </row>
        <row r="358">
          <cell r="A358">
            <v>44253</v>
          </cell>
          <cell r="I358">
            <v>1.0551948051948052</v>
          </cell>
          <cell r="J358">
            <v>1</v>
          </cell>
        </row>
        <row r="359">
          <cell r="A359">
            <v>44254</v>
          </cell>
          <cell r="I359">
            <v>1.1467116357504217</v>
          </cell>
          <cell r="J359">
            <v>1</v>
          </cell>
        </row>
        <row r="360">
          <cell r="A360">
            <v>44255</v>
          </cell>
          <cell r="I360">
            <v>1.2033613445378153</v>
          </cell>
          <cell r="J360">
            <v>1</v>
          </cell>
        </row>
        <row r="361">
          <cell r="A361">
            <v>44256</v>
          </cell>
          <cell r="I361">
            <v>1.2120717781402937</v>
          </cell>
          <cell r="J361">
            <v>1</v>
          </cell>
        </row>
        <row r="362">
          <cell r="A362">
            <v>44257</v>
          </cell>
          <cell r="I362">
            <v>1.251207729468599</v>
          </cell>
          <cell r="J362">
            <v>1</v>
          </cell>
        </row>
        <row r="363">
          <cell r="A363">
            <v>44258</v>
          </cell>
          <cell r="I363">
            <v>1.2700156985871272</v>
          </cell>
          <cell r="J363">
            <v>1</v>
          </cell>
        </row>
        <row r="364">
          <cell r="A364">
            <v>44259</v>
          </cell>
          <cell r="I364">
            <v>1.2753846153846153</v>
          </cell>
          <cell r="J364">
            <v>1</v>
          </cell>
        </row>
        <row r="365">
          <cell r="A365">
            <v>44260</v>
          </cell>
          <cell r="I365">
            <v>1.3353846153846154</v>
          </cell>
          <cell r="J365">
            <v>1</v>
          </cell>
        </row>
        <row r="366">
          <cell r="A366">
            <v>44261</v>
          </cell>
          <cell r="I366">
            <v>1.3220588235294117</v>
          </cell>
          <cell r="J366">
            <v>1</v>
          </cell>
        </row>
        <row r="367">
          <cell r="A367">
            <v>44262</v>
          </cell>
          <cell r="I367">
            <v>1.2988826815642458</v>
          </cell>
          <cell r="J367">
            <v>1</v>
          </cell>
        </row>
        <row r="368">
          <cell r="A368">
            <v>44263</v>
          </cell>
          <cell r="I368">
            <v>1.2893674293405115</v>
          </cell>
          <cell r="J368">
            <v>1</v>
          </cell>
        </row>
        <row r="369">
          <cell r="A369">
            <v>44264</v>
          </cell>
          <cell r="I369">
            <v>1.2882882882882882</v>
          </cell>
          <cell r="J369">
            <v>1</v>
          </cell>
        </row>
        <row r="370">
          <cell r="A370">
            <v>44265</v>
          </cell>
          <cell r="I370">
            <v>1.2620519159456118</v>
          </cell>
          <cell r="J370">
            <v>1</v>
          </cell>
        </row>
        <row r="371">
          <cell r="A371">
            <v>44266</v>
          </cell>
          <cell r="I371">
            <v>1.2159227985524728</v>
          </cell>
          <cell r="J371">
            <v>1</v>
          </cell>
        </row>
        <row r="372">
          <cell r="A372">
            <v>44267</v>
          </cell>
          <cell r="I372">
            <v>1.1808755760368663</v>
          </cell>
          <cell r="J372">
            <v>1</v>
          </cell>
        </row>
        <row r="373">
          <cell r="A373">
            <v>44268</v>
          </cell>
          <cell r="I373">
            <v>1.2002224694104562</v>
          </cell>
          <cell r="J373">
            <v>1</v>
          </cell>
        </row>
        <row r="374">
          <cell r="A374">
            <v>44269</v>
          </cell>
          <cell r="I374">
            <v>1.1774193548387095</v>
          </cell>
          <cell r="J374">
            <v>1</v>
          </cell>
        </row>
        <row r="375">
          <cell r="A375">
            <v>44270</v>
          </cell>
          <cell r="I375">
            <v>1.1273486430062629</v>
          </cell>
          <cell r="J375">
            <v>1</v>
          </cell>
        </row>
        <row r="376">
          <cell r="A376">
            <v>44271</v>
          </cell>
          <cell r="I376">
            <v>1.0949050949050949</v>
          </cell>
          <cell r="J376">
            <v>1</v>
          </cell>
        </row>
        <row r="377">
          <cell r="A377">
            <v>44272</v>
          </cell>
          <cell r="I377">
            <v>1.1077375122428992</v>
          </cell>
          <cell r="J377">
            <v>1</v>
          </cell>
        </row>
        <row r="378">
          <cell r="A378">
            <v>44273</v>
          </cell>
          <cell r="I378">
            <v>1.2043650793650793</v>
          </cell>
          <cell r="J378">
            <v>1</v>
          </cell>
        </row>
        <row r="379">
          <cell r="A379">
            <v>44274</v>
          </cell>
          <cell r="I379">
            <v>1.2468292682926831</v>
          </cell>
          <cell r="J379">
            <v>1</v>
          </cell>
        </row>
        <row r="380">
          <cell r="A380">
            <v>44275</v>
          </cell>
          <cell r="I380">
            <v>1.2140871177015755</v>
          </cell>
          <cell r="J380">
            <v>1</v>
          </cell>
        </row>
        <row r="381">
          <cell r="A381">
            <v>44276</v>
          </cell>
          <cell r="I381">
            <v>1.2493150684931507</v>
          </cell>
          <cell r="J381">
            <v>1</v>
          </cell>
        </row>
        <row r="382">
          <cell r="A382">
            <v>44277</v>
          </cell>
          <cell r="I382">
            <v>1.3675925925925927</v>
          </cell>
          <cell r="J382">
            <v>1</v>
          </cell>
        </row>
        <row r="383">
          <cell r="A383">
            <v>44278</v>
          </cell>
          <cell r="I383">
            <v>1.396897810218978</v>
          </cell>
          <cell r="J383">
            <v>1</v>
          </cell>
        </row>
        <row r="384">
          <cell r="A384">
            <v>44279</v>
          </cell>
          <cell r="J384">
            <v>1</v>
          </cell>
        </row>
        <row r="385">
          <cell r="A385">
            <v>44280</v>
          </cell>
          <cell r="J385">
            <v>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trends"/>
      <sheetName val="crcb_nkk"/>
      <sheetName val="crcb_z_nkk_z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CRCB J index</v>
          </cell>
          <cell r="C1" t="str">
            <v>NNK országos adata</v>
          </cell>
        </row>
        <row r="2">
          <cell r="A2">
            <v>30</v>
          </cell>
          <cell r="B2">
            <v>-1.570427</v>
          </cell>
          <cell r="C2">
            <v>-1.474558</v>
          </cell>
        </row>
        <row r="3">
          <cell r="A3">
            <v>31</v>
          </cell>
          <cell r="B3">
            <v>-1.570427</v>
          </cell>
          <cell r="C3">
            <v>-1.474558</v>
          </cell>
        </row>
        <row r="4">
          <cell r="A4">
            <v>32</v>
          </cell>
          <cell r="B4">
            <v>-1.3919699999999999</v>
          </cell>
          <cell r="C4">
            <v>-0.84772119999999995</v>
          </cell>
        </row>
        <row r="5">
          <cell r="A5">
            <v>33</v>
          </cell>
          <cell r="B5">
            <v>-1.4811989999999999</v>
          </cell>
          <cell r="C5">
            <v>-1.474558</v>
          </cell>
        </row>
        <row r="6">
          <cell r="A6">
            <v>34</v>
          </cell>
          <cell r="B6">
            <v>-1.4811989999999999</v>
          </cell>
          <cell r="C6">
            <v>-1.474558</v>
          </cell>
        </row>
        <row r="7">
          <cell r="A7">
            <v>35</v>
          </cell>
          <cell r="B7">
            <v>-0.85659680000000005</v>
          </cell>
          <cell r="C7">
            <v>-1.474558</v>
          </cell>
        </row>
        <row r="8">
          <cell r="A8">
            <v>36</v>
          </cell>
          <cell r="B8">
            <v>-0.67813909999999999</v>
          </cell>
          <cell r="C8">
            <v>-0.35520620000000003</v>
          </cell>
        </row>
        <row r="9">
          <cell r="A9">
            <v>37</v>
          </cell>
          <cell r="B9">
            <v>0.57106449999999997</v>
          </cell>
          <cell r="C9">
            <v>1.1671130000000001</v>
          </cell>
        </row>
        <row r="10">
          <cell r="A10">
            <v>38</v>
          </cell>
          <cell r="B10">
            <v>0.1249204</v>
          </cell>
          <cell r="C10">
            <v>4.77606E-2</v>
          </cell>
        </row>
        <row r="11">
          <cell r="A11">
            <v>39</v>
          </cell>
          <cell r="B11">
            <v>0.48183569999999998</v>
          </cell>
          <cell r="C11">
            <v>1.4357569999999999</v>
          </cell>
        </row>
        <row r="12">
          <cell r="A12">
            <v>40</v>
          </cell>
          <cell r="B12">
            <v>-5.3537300000000003E-2</v>
          </cell>
          <cell r="C12">
            <v>-0.62385069999999998</v>
          </cell>
        </row>
        <row r="13">
          <cell r="A13">
            <v>41</v>
          </cell>
          <cell r="B13">
            <v>-1.1242829999999999</v>
          </cell>
          <cell r="C13">
            <v>-0.1313358</v>
          </cell>
        </row>
        <row r="14">
          <cell r="A14">
            <v>42</v>
          </cell>
          <cell r="B14">
            <v>-0.76736800000000005</v>
          </cell>
          <cell r="C14">
            <v>0.13730870000000001</v>
          </cell>
        </row>
        <row r="15">
          <cell r="A15">
            <v>43</v>
          </cell>
          <cell r="B15">
            <v>-0.23199500000000001</v>
          </cell>
          <cell r="C15">
            <v>-0.93726929999999997</v>
          </cell>
        </row>
        <row r="16">
          <cell r="A16">
            <v>44</v>
          </cell>
          <cell r="B16">
            <v>1.3741239999999999</v>
          </cell>
          <cell r="C16">
            <v>1.256661</v>
          </cell>
        </row>
        <row r="17">
          <cell r="A17">
            <v>45</v>
          </cell>
          <cell r="B17">
            <v>1.4633529999999999</v>
          </cell>
          <cell r="C17">
            <v>1.838724</v>
          </cell>
        </row>
        <row r="18">
          <cell r="A18">
            <v>46</v>
          </cell>
          <cell r="B18">
            <v>0.83875100000000002</v>
          </cell>
          <cell r="C18">
            <v>1.3014349999999999</v>
          </cell>
        </row>
        <row r="19">
          <cell r="A19">
            <v>47</v>
          </cell>
          <cell r="B19">
            <v>0.66029329999999997</v>
          </cell>
          <cell r="C19">
            <v>1.6148530000000001</v>
          </cell>
        </row>
        <row r="20">
          <cell r="A20">
            <v>48</v>
          </cell>
          <cell r="B20">
            <v>0.74952220000000003</v>
          </cell>
          <cell r="C20">
            <v>1.077564</v>
          </cell>
        </row>
        <row r="21">
          <cell r="A21">
            <v>49</v>
          </cell>
          <cell r="B21">
            <v>0.48183569999999998</v>
          </cell>
          <cell r="C21">
            <v>0.45072719999999999</v>
          </cell>
        </row>
        <row r="22">
          <cell r="A22">
            <v>50</v>
          </cell>
          <cell r="B22">
            <v>0.21414920000000001</v>
          </cell>
          <cell r="C22">
            <v>0.40595310000000001</v>
          </cell>
        </row>
        <row r="23">
          <cell r="A23">
            <v>51</v>
          </cell>
          <cell r="B23">
            <v>0.57106449999999997</v>
          </cell>
          <cell r="C23">
            <v>0.18208269999999999</v>
          </cell>
        </row>
        <row r="24">
          <cell r="A24">
            <v>52</v>
          </cell>
          <cell r="B24">
            <v>0.39260689999999998</v>
          </cell>
          <cell r="C24">
            <v>0.27163100000000001</v>
          </cell>
        </row>
        <row r="25">
          <cell r="A25">
            <v>53</v>
          </cell>
          <cell r="B25">
            <v>-0.3212238</v>
          </cell>
          <cell r="C25">
            <v>0.18208269999999999</v>
          </cell>
        </row>
        <row r="26">
          <cell r="A26">
            <v>1</v>
          </cell>
          <cell r="B26">
            <v>-0.4104526</v>
          </cell>
          <cell r="C26">
            <v>-0.1313358</v>
          </cell>
        </row>
        <row r="27">
          <cell r="A27">
            <v>2</v>
          </cell>
          <cell r="B27">
            <v>-0.14276610000000001</v>
          </cell>
          <cell r="C27">
            <v>-0.17610990000000001</v>
          </cell>
        </row>
        <row r="28">
          <cell r="A28">
            <v>3</v>
          </cell>
          <cell r="B28">
            <v>-1.2135119999999999</v>
          </cell>
          <cell r="C28">
            <v>-1.071591</v>
          </cell>
        </row>
        <row r="29">
          <cell r="A29">
            <v>4</v>
          </cell>
          <cell r="B29">
            <v>-0.85659680000000005</v>
          </cell>
          <cell r="C29">
            <v>-0.35520620000000003</v>
          </cell>
        </row>
        <row r="30">
          <cell r="A30">
            <v>5</v>
          </cell>
          <cell r="B30">
            <v>-0.4104526</v>
          </cell>
          <cell r="C30">
            <v>9.2534599999999995E-2</v>
          </cell>
        </row>
        <row r="31">
          <cell r="A31">
            <v>6</v>
          </cell>
          <cell r="B31">
            <v>0.57106449999999997</v>
          </cell>
          <cell r="C31">
            <v>0.54027550000000002</v>
          </cell>
        </row>
        <row r="32">
          <cell r="A32">
            <v>7</v>
          </cell>
          <cell r="B32">
            <v>0.1249204</v>
          </cell>
        </row>
        <row r="33">
          <cell r="A33">
            <v>8</v>
          </cell>
          <cell r="B33">
            <v>1.017209</v>
          </cell>
        </row>
        <row r="34">
          <cell r="A34">
            <v>9</v>
          </cell>
          <cell r="B34">
            <v>1.998726</v>
          </cell>
        </row>
        <row r="35">
          <cell r="A35">
            <v>10</v>
          </cell>
          <cell r="B35">
            <v>1.820268</v>
          </cell>
        </row>
        <row r="36">
          <cell r="A36">
            <v>11</v>
          </cell>
          <cell r="B36">
            <v>1.1064369999999999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D4A13-3505-448C-80FD-2925BAC43FE6}">
  <dimension ref="A1:C9"/>
  <sheetViews>
    <sheetView tabSelected="1" workbookViewId="0"/>
  </sheetViews>
  <sheetFormatPr defaultRowHeight="14.5" x14ac:dyDescent="0.35"/>
  <sheetData>
    <row r="1" spans="1:3" x14ac:dyDescent="0.35">
      <c r="A1" t="s">
        <v>0</v>
      </c>
    </row>
    <row r="7" spans="1:3" x14ac:dyDescent="0.35">
      <c r="C7" t="s">
        <v>364</v>
      </c>
    </row>
    <row r="9" spans="1:3" x14ac:dyDescent="0.35">
      <c r="C9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816CA-3A7A-4673-A3F1-601467C1D616}">
  <dimension ref="A1:G391"/>
  <sheetViews>
    <sheetView workbookViewId="0"/>
  </sheetViews>
  <sheetFormatPr defaultRowHeight="14.5" x14ac:dyDescent="0.35"/>
  <cols>
    <col min="2" max="2" width="13.54296875" customWidth="1"/>
    <col min="4" max="4" width="11.81640625" customWidth="1"/>
    <col min="5" max="5" width="9.26953125" bestFit="1" customWidth="1"/>
    <col min="6" max="6" width="12.453125" customWidth="1"/>
  </cols>
  <sheetData>
    <row r="1" spans="1:7" x14ac:dyDescent="0.35">
      <c r="A1" t="s">
        <v>0</v>
      </c>
    </row>
    <row r="2" spans="1:7" x14ac:dyDescent="0.35">
      <c r="B2" t="s">
        <v>409</v>
      </c>
      <c r="C2" t="s">
        <v>248</v>
      </c>
      <c r="D2" t="s">
        <v>249</v>
      </c>
      <c r="E2" t="s">
        <v>250</v>
      </c>
      <c r="F2" t="s">
        <v>251</v>
      </c>
      <c r="G2" t="s">
        <v>252</v>
      </c>
    </row>
    <row r="3" spans="1:7" s="10" customFormat="1" x14ac:dyDescent="0.35">
      <c r="B3" s="10" t="s">
        <v>2</v>
      </c>
      <c r="C3" s="10">
        <v>0</v>
      </c>
      <c r="D3" s="11" t="s">
        <v>247</v>
      </c>
      <c r="G3" s="10">
        <v>1</v>
      </c>
    </row>
    <row r="4" spans="1:7" s="10" customFormat="1" x14ac:dyDescent="0.35">
      <c r="B4" s="10" t="s">
        <v>3</v>
      </c>
      <c r="C4" s="10">
        <v>0</v>
      </c>
      <c r="D4" s="11" t="s">
        <v>247</v>
      </c>
      <c r="G4" s="10">
        <v>1</v>
      </c>
    </row>
    <row r="5" spans="1:7" s="10" customFormat="1" x14ac:dyDescent="0.35">
      <c r="B5" s="10" t="s">
        <v>4</v>
      </c>
      <c r="C5" s="10">
        <v>0</v>
      </c>
      <c r="D5" s="11" t="s">
        <v>247</v>
      </c>
      <c r="G5" s="10">
        <v>1</v>
      </c>
    </row>
    <row r="6" spans="1:7" s="10" customFormat="1" x14ac:dyDescent="0.35">
      <c r="B6" s="10" t="s">
        <v>5</v>
      </c>
      <c r="C6" s="10">
        <v>0</v>
      </c>
      <c r="D6" s="11" t="s">
        <v>247</v>
      </c>
      <c r="G6" s="10">
        <v>1</v>
      </c>
    </row>
    <row r="7" spans="1:7" s="10" customFormat="1" x14ac:dyDescent="0.35">
      <c r="B7" s="10" t="s">
        <v>6</v>
      </c>
      <c r="C7" s="10">
        <v>0</v>
      </c>
      <c r="D7" s="11" t="s">
        <v>247</v>
      </c>
      <c r="G7" s="10">
        <v>1</v>
      </c>
    </row>
    <row r="8" spans="1:7" s="10" customFormat="1" x14ac:dyDescent="0.35">
      <c r="B8" s="10" t="s">
        <v>7</v>
      </c>
      <c r="C8" s="10">
        <v>0</v>
      </c>
      <c r="D8" s="11" t="s">
        <v>247</v>
      </c>
      <c r="G8" s="10">
        <v>1</v>
      </c>
    </row>
    <row r="9" spans="1:7" s="10" customFormat="1" x14ac:dyDescent="0.35">
      <c r="B9" s="10" t="s">
        <v>8</v>
      </c>
      <c r="C9" s="10">
        <v>0</v>
      </c>
      <c r="D9" s="11">
        <f t="shared" ref="D9" si="0">C3+C4+C5+C6+C7+C8+C9</f>
        <v>0</v>
      </c>
      <c r="E9" s="12">
        <f t="shared" ref="E9:E72" si="1">(C3+C4+C5+C6+C7+C8+C9)/7</f>
        <v>0</v>
      </c>
      <c r="G9" s="10">
        <v>1</v>
      </c>
    </row>
    <row r="10" spans="1:7" s="10" customFormat="1" x14ac:dyDescent="0.35">
      <c r="B10" s="10" t="s">
        <v>9</v>
      </c>
      <c r="C10" s="10">
        <v>0</v>
      </c>
      <c r="D10" s="11">
        <f t="shared" ref="D10" si="2">C4+C5+C6+C7+C8+C9+C10</f>
        <v>0</v>
      </c>
      <c r="E10" s="12">
        <f t="shared" si="1"/>
        <v>0</v>
      </c>
      <c r="G10" s="10">
        <v>1</v>
      </c>
    </row>
    <row r="11" spans="1:7" s="10" customFormat="1" x14ac:dyDescent="0.35">
      <c r="B11" s="10" t="s">
        <v>10</v>
      </c>
      <c r="C11" s="10">
        <v>0</v>
      </c>
      <c r="D11" s="11">
        <f t="shared" ref="D11" si="3">C5+C6+C7+C8+C9+C10+C11</f>
        <v>0</v>
      </c>
      <c r="E11" s="12">
        <f t="shared" si="1"/>
        <v>0</v>
      </c>
      <c r="G11" s="10">
        <v>1</v>
      </c>
    </row>
    <row r="12" spans="1:7" s="10" customFormat="1" x14ac:dyDescent="0.35">
      <c r="B12" s="10" t="s">
        <v>11</v>
      </c>
      <c r="C12" s="10">
        <v>1</v>
      </c>
      <c r="D12" s="11">
        <f t="shared" ref="D12" si="4">C6+C7+C8+C9+C10+C11+C12</f>
        <v>1</v>
      </c>
      <c r="E12" s="12">
        <f t="shared" si="1"/>
        <v>0.14285714285714285</v>
      </c>
      <c r="G12" s="10">
        <v>1</v>
      </c>
    </row>
    <row r="13" spans="1:7" s="10" customFormat="1" x14ac:dyDescent="0.35">
      <c r="B13" s="10" t="s">
        <v>12</v>
      </c>
      <c r="C13" s="10">
        <v>0</v>
      </c>
      <c r="D13" s="11">
        <f t="shared" ref="D13" si="5">C7+C8+C9+C10+C11+C12+C13</f>
        <v>1</v>
      </c>
      <c r="E13" s="12">
        <f t="shared" si="1"/>
        <v>0.14285714285714285</v>
      </c>
      <c r="G13" s="10">
        <v>1</v>
      </c>
    </row>
    <row r="14" spans="1:7" s="10" customFormat="1" x14ac:dyDescent="0.35">
      <c r="B14" s="10" t="s">
        <v>13</v>
      </c>
      <c r="C14" s="10">
        <v>0</v>
      </c>
      <c r="D14" s="11">
        <f t="shared" ref="D14" si="6">C8+C9+C10+C11+C12+C13+C14</f>
        <v>1</v>
      </c>
      <c r="E14" s="12">
        <f t="shared" si="1"/>
        <v>0.14285714285714285</v>
      </c>
      <c r="G14" s="10">
        <v>1</v>
      </c>
    </row>
    <row r="15" spans="1:7" s="10" customFormat="1" x14ac:dyDescent="0.35">
      <c r="B15" s="10" t="s">
        <v>14</v>
      </c>
      <c r="C15" s="10">
        <v>0</v>
      </c>
      <c r="D15" s="11">
        <f t="shared" ref="D15:D25" si="7">C9+C10+C11+C12+C13+C14+C15</f>
        <v>1</v>
      </c>
      <c r="E15" s="12">
        <f t="shared" si="1"/>
        <v>0.14285714285714285</v>
      </c>
      <c r="G15" s="10">
        <v>1</v>
      </c>
    </row>
    <row r="16" spans="1:7" s="10" customFormat="1" x14ac:dyDescent="0.35">
      <c r="B16" s="10" t="s">
        <v>15</v>
      </c>
      <c r="C16" s="10">
        <v>0</v>
      </c>
      <c r="D16" s="11">
        <f t="shared" si="7"/>
        <v>1</v>
      </c>
      <c r="E16" s="12">
        <f t="shared" si="1"/>
        <v>0.14285714285714285</v>
      </c>
      <c r="G16" s="10">
        <v>1</v>
      </c>
    </row>
    <row r="17" spans="2:7" s="10" customFormat="1" x14ac:dyDescent="0.35">
      <c r="B17" s="10" t="s">
        <v>16</v>
      </c>
      <c r="C17" s="10">
        <v>3</v>
      </c>
      <c r="D17" s="11">
        <f t="shared" si="7"/>
        <v>4</v>
      </c>
      <c r="E17" s="12">
        <f t="shared" si="1"/>
        <v>0.5714285714285714</v>
      </c>
      <c r="G17" s="10">
        <v>1</v>
      </c>
    </row>
    <row r="18" spans="2:7" s="10" customFormat="1" x14ac:dyDescent="0.35">
      <c r="B18" s="10" t="s">
        <v>17</v>
      </c>
      <c r="C18" s="10">
        <v>0</v>
      </c>
      <c r="D18" s="11">
        <f t="shared" si="7"/>
        <v>4</v>
      </c>
      <c r="E18" s="12">
        <f t="shared" si="1"/>
        <v>0.5714285714285714</v>
      </c>
      <c r="G18" s="10">
        <v>1</v>
      </c>
    </row>
    <row r="19" spans="2:7" s="10" customFormat="1" x14ac:dyDescent="0.35">
      <c r="B19" s="10" t="s">
        <v>18</v>
      </c>
      <c r="C19" s="10">
        <v>3</v>
      </c>
      <c r="D19" s="11">
        <f t="shared" si="7"/>
        <v>6</v>
      </c>
      <c r="E19" s="12">
        <f t="shared" si="1"/>
        <v>0.8571428571428571</v>
      </c>
      <c r="G19" s="10">
        <v>1</v>
      </c>
    </row>
    <row r="20" spans="2:7" s="10" customFormat="1" x14ac:dyDescent="0.35">
      <c r="B20" s="10" t="s">
        <v>19</v>
      </c>
      <c r="C20" s="10">
        <v>1</v>
      </c>
      <c r="D20" s="11">
        <f t="shared" si="7"/>
        <v>7</v>
      </c>
      <c r="E20" s="12">
        <f t="shared" si="1"/>
        <v>1</v>
      </c>
      <c r="G20" s="10">
        <v>1</v>
      </c>
    </row>
    <row r="21" spans="2:7" s="10" customFormat="1" x14ac:dyDescent="0.35">
      <c r="B21" s="10" t="s">
        <v>20</v>
      </c>
      <c r="C21" s="10">
        <v>2</v>
      </c>
      <c r="D21" s="11">
        <f t="shared" si="7"/>
        <v>9</v>
      </c>
      <c r="E21" s="12">
        <f t="shared" si="1"/>
        <v>1.2857142857142858</v>
      </c>
      <c r="G21" s="10">
        <v>1</v>
      </c>
    </row>
    <row r="22" spans="2:7" s="10" customFormat="1" x14ac:dyDescent="0.35">
      <c r="B22" s="10" t="s">
        <v>21</v>
      </c>
      <c r="C22" s="10">
        <v>0</v>
      </c>
      <c r="D22" s="11">
        <f t="shared" si="7"/>
        <v>9</v>
      </c>
      <c r="E22" s="12">
        <f t="shared" si="1"/>
        <v>1.2857142857142858</v>
      </c>
      <c r="G22" s="10">
        <v>1</v>
      </c>
    </row>
    <row r="23" spans="2:7" s="10" customFormat="1" x14ac:dyDescent="0.35">
      <c r="B23" s="10" t="s">
        <v>22</v>
      </c>
      <c r="C23" s="10">
        <v>0</v>
      </c>
      <c r="D23" s="11">
        <f t="shared" si="7"/>
        <v>9</v>
      </c>
      <c r="E23" s="12">
        <f t="shared" si="1"/>
        <v>1.2857142857142858</v>
      </c>
      <c r="G23" s="10">
        <v>1</v>
      </c>
    </row>
    <row r="24" spans="2:7" s="10" customFormat="1" x14ac:dyDescent="0.35">
      <c r="B24" s="10" t="s">
        <v>23</v>
      </c>
      <c r="C24" s="10">
        <v>1</v>
      </c>
      <c r="D24" s="11">
        <f t="shared" si="7"/>
        <v>7</v>
      </c>
      <c r="E24" s="12">
        <f t="shared" si="1"/>
        <v>1</v>
      </c>
      <c r="G24" s="10">
        <v>1</v>
      </c>
    </row>
    <row r="25" spans="2:7" s="10" customFormat="1" x14ac:dyDescent="0.35">
      <c r="B25" s="10" t="s">
        <v>24</v>
      </c>
      <c r="C25" s="10">
        <v>2</v>
      </c>
      <c r="D25" s="11">
        <f t="shared" si="7"/>
        <v>9</v>
      </c>
      <c r="E25" s="12">
        <f t="shared" si="1"/>
        <v>1.2857142857142858</v>
      </c>
      <c r="G25" s="10">
        <v>1</v>
      </c>
    </row>
    <row r="26" spans="2:7" s="10" customFormat="1" x14ac:dyDescent="0.35">
      <c r="B26" s="10" t="s">
        <v>25</v>
      </c>
      <c r="C26" s="10">
        <v>2</v>
      </c>
      <c r="D26" s="11">
        <f t="shared" ref="D26:D52" si="8">C20+C21+C22+C23+C24+C25+C26</f>
        <v>8</v>
      </c>
      <c r="E26" s="12">
        <f t="shared" si="1"/>
        <v>1.1428571428571428</v>
      </c>
      <c r="G26" s="10">
        <v>1</v>
      </c>
    </row>
    <row r="27" spans="2:7" s="10" customFormat="1" x14ac:dyDescent="0.35">
      <c r="B27" s="10" t="s">
        <v>26</v>
      </c>
      <c r="C27" s="10">
        <v>1</v>
      </c>
      <c r="D27" s="11">
        <f t="shared" si="8"/>
        <v>8</v>
      </c>
      <c r="E27" s="12">
        <f t="shared" si="1"/>
        <v>1.1428571428571428</v>
      </c>
      <c r="G27" s="10">
        <v>1</v>
      </c>
    </row>
    <row r="28" spans="2:7" s="10" customFormat="1" x14ac:dyDescent="0.35">
      <c r="B28" s="10" t="s">
        <v>27</v>
      </c>
      <c r="C28" s="10">
        <v>4</v>
      </c>
      <c r="D28" s="11">
        <f t="shared" si="8"/>
        <v>10</v>
      </c>
      <c r="E28" s="12">
        <f t="shared" si="1"/>
        <v>1.4285714285714286</v>
      </c>
      <c r="G28" s="10">
        <v>1</v>
      </c>
    </row>
    <row r="29" spans="2:7" s="10" customFormat="1" x14ac:dyDescent="0.35">
      <c r="B29" s="10" t="s">
        <v>28</v>
      </c>
      <c r="C29" s="10">
        <v>1</v>
      </c>
      <c r="D29" s="11">
        <f t="shared" si="8"/>
        <v>11</v>
      </c>
      <c r="E29" s="12">
        <f t="shared" si="1"/>
        <v>1.5714285714285714</v>
      </c>
      <c r="G29" s="10">
        <v>1</v>
      </c>
    </row>
    <row r="30" spans="2:7" s="10" customFormat="1" x14ac:dyDescent="0.35">
      <c r="B30" s="10" t="s">
        <v>29</v>
      </c>
      <c r="C30" s="10">
        <v>5</v>
      </c>
      <c r="D30" s="11">
        <f t="shared" si="8"/>
        <v>16</v>
      </c>
      <c r="E30" s="12">
        <f t="shared" si="1"/>
        <v>2.2857142857142856</v>
      </c>
      <c r="G30" s="10">
        <v>1</v>
      </c>
    </row>
    <row r="31" spans="2:7" s="10" customFormat="1" x14ac:dyDescent="0.35">
      <c r="B31" s="10" t="s">
        <v>30</v>
      </c>
      <c r="C31" s="10">
        <v>6</v>
      </c>
      <c r="D31" s="11">
        <f t="shared" si="8"/>
        <v>21</v>
      </c>
      <c r="E31" s="12">
        <f t="shared" si="1"/>
        <v>3</v>
      </c>
      <c r="G31" s="10">
        <v>1</v>
      </c>
    </row>
    <row r="32" spans="2:7" s="10" customFormat="1" x14ac:dyDescent="0.35">
      <c r="B32" s="10" t="s">
        <v>31</v>
      </c>
      <c r="C32" s="10">
        <v>2</v>
      </c>
      <c r="D32" s="11">
        <f t="shared" si="8"/>
        <v>21</v>
      </c>
      <c r="E32" s="12">
        <f t="shared" si="1"/>
        <v>3</v>
      </c>
      <c r="G32" s="10">
        <v>1</v>
      </c>
    </row>
    <row r="33" spans="2:7" s="10" customFormat="1" x14ac:dyDescent="0.35">
      <c r="B33" s="10" t="s">
        <v>32</v>
      </c>
      <c r="C33" s="10">
        <v>4</v>
      </c>
      <c r="D33" s="11">
        <f t="shared" si="8"/>
        <v>23</v>
      </c>
      <c r="E33" s="12">
        <f t="shared" si="1"/>
        <v>3.2857142857142856</v>
      </c>
      <c r="G33" s="10">
        <v>1</v>
      </c>
    </row>
    <row r="34" spans="2:7" s="10" customFormat="1" x14ac:dyDescent="0.35">
      <c r="B34" s="10" t="s">
        <v>33</v>
      </c>
      <c r="C34" s="10">
        <v>9</v>
      </c>
      <c r="D34" s="11">
        <f t="shared" si="8"/>
        <v>31</v>
      </c>
      <c r="E34" s="12">
        <f t="shared" si="1"/>
        <v>4.4285714285714288</v>
      </c>
      <c r="G34" s="10">
        <v>1</v>
      </c>
    </row>
    <row r="35" spans="2:7" s="10" customFormat="1" x14ac:dyDescent="0.35">
      <c r="B35" s="10" t="s">
        <v>34</v>
      </c>
      <c r="C35" s="10">
        <v>11</v>
      </c>
      <c r="D35" s="11">
        <f t="shared" si="8"/>
        <v>38</v>
      </c>
      <c r="E35" s="12">
        <f t="shared" si="1"/>
        <v>5.4285714285714288</v>
      </c>
      <c r="G35" s="10">
        <v>1</v>
      </c>
    </row>
    <row r="36" spans="2:7" s="10" customFormat="1" x14ac:dyDescent="0.35">
      <c r="B36" s="10" t="s">
        <v>35</v>
      </c>
      <c r="C36" s="10">
        <v>8</v>
      </c>
      <c r="D36" s="11">
        <f t="shared" si="8"/>
        <v>45</v>
      </c>
      <c r="E36" s="12">
        <f t="shared" si="1"/>
        <v>6.4285714285714288</v>
      </c>
      <c r="G36" s="10">
        <v>1</v>
      </c>
    </row>
    <row r="37" spans="2:7" s="10" customFormat="1" x14ac:dyDescent="0.35">
      <c r="B37" s="10" t="s">
        <v>36</v>
      </c>
      <c r="C37" s="10">
        <v>11</v>
      </c>
      <c r="D37" s="11">
        <f t="shared" si="8"/>
        <v>51</v>
      </c>
      <c r="E37" s="12">
        <f t="shared" si="1"/>
        <v>7.2857142857142856</v>
      </c>
      <c r="G37" s="10">
        <v>1</v>
      </c>
    </row>
    <row r="38" spans="2:7" s="10" customFormat="1" x14ac:dyDescent="0.35">
      <c r="B38" s="10" t="s">
        <v>37</v>
      </c>
      <c r="C38" s="10">
        <v>8</v>
      </c>
      <c r="D38" s="11">
        <f t="shared" si="8"/>
        <v>53</v>
      </c>
      <c r="E38" s="12">
        <f t="shared" si="1"/>
        <v>7.5714285714285712</v>
      </c>
      <c r="G38" s="10">
        <v>1</v>
      </c>
    </row>
    <row r="39" spans="2:7" s="10" customFormat="1" x14ac:dyDescent="0.35">
      <c r="B39" s="10" t="s">
        <v>38</v>
      </c>
      <c r="C39" s="10">
        <v>14</v>
      </c>
      <c r="D39" s="11">
        <f t="shared" si="8"/>
        <v>65</v>
      </c>
      <c r="E39" s="12">
        <f t="shared" si="1"/>
        <v>9.2857142857142865</v>
      </c>
      <c r="G39" s="10">
        <v>1</v>
      </c>
    </row>
    <row r="40" spans="2:7" s="10" customFormat="1" x14ac:dyDescent="0.35">
      <c r="B40" s="10" t="s">
        <v>39</v>
      </c>
      <c r="C40" s="10">
        <v>10</v>
      </c>
      <c r="D40" s="11">
        <f t="shared" si="8"/>
        <v>71</v>
      </c>
      <c r="E40" s="12">
        <f t="shared" si="1"/>
        <v>10.142857142857142</v>
      </c>
      <c r="G40" s="10">
        <v>1</v>
      </c>
    </row>
    <row r="41" spans="2:7" s="10" customFormat="1" x14ac:dyDescent="0.35">
      <c r="B41" s="10" t="s">
        <v>40</v>
      </c>
      <c r="C41" s="10">
        <v>13</v>
      </c>
      <c r="D41" s="11">
        <f t="shared" si="8"/>
        <v>75</v>
      </c>
      <c r="E41" s="12">
        <f t="shared" si="1"/>
        <v>10.714285714285714</v>
      </c>
      <c r="G41" s="10">
        <v>1</v>
      </c>
    </row>
    <row r="42" spans="2:7" s="10" customFormat="1" x14ac:dyDescent="0.35">
      <c r="B42" s="10" t="s">
        <v>41</v>
      </c>
      <c r="C42" s="10">
        <v>12</v>
      </c>
      <c r="D42" s="11">
        <f t="shared" si="8"/>
        <v>76</v>
      </c>
      <c r="E42" s="12">
        <f t="shared" si="1"/>
        <v>10.857142857142858</v>
      </c>
      <c r="G42" s="10">
        <v>1</v>
      </c>
    </row>
    <row r="43" spans="2:7" s="10" customFormat="1" x14ac:dyDescent="0.35">
      <c r="B43" s="10" t="s">
        <v>42</v>
      </c>
      <c r="C43" s="10">
        <v>8</v>
      </c>
      <c r="D43" s="11">
        <f t="shared" si="8"/>
        <v>76</v>
      </c>
      <c r="E43" s="12">
        <f t="shared" si="1"/>
        <v>10.857142857142858</v>
      </c>
      <c r="G43" s="10">
        <v>1</v>
      </c>
    </row>
    <row r="44" spans="2:7" s="10" customFormat="1" x14ac:dyDescent="0.35">
      <c r="B44" s="10" t="s">
        <v>43</v>
      </c>
      <c r="C44" s="10">
        <v>14</v>
      </c>
      <c r="D44" s="11">
        <f t="shared" si="8"/>
        <v>79</v>
      </c>
      <c r="E44" s="12">
        <f t="shared" si="1"/>
        <v>11.285714285714286</v>
      </c>
      <c r="G44" s="10">
        <v>1</v>
      </c>
    </row>
    <row r="45" spans="2:7" s="10" customFormat="1" x14ac:dyDescent="0.35">
      <c r="B45" s="10" t="s">
        <v>44</v>
      </c>
      <c r="C45" s="10">
        <v>16</v>
      </c>
      <c r="D45" s="11">
        <f t="shared" si="8"/>
        <v>87</v>
      </c>
      <c r="E45" s="12">
        <f t="shared" si="1"/>
        <v>12.428571428571429</v>
      </c>
      <c r="G45" s="10">
        <v>1</v>
      </c>
    </row>
    <row r="46" spans="2:7" s="10" customFormat="1" x14ac:dyDescent="0.35">
      <c r="B46" s="10" t="s">
        <v>45</v>
      </c>
      <c r="C46" s="10">
        <v>17</v>
      </c>
      <c r="D46" s="11">
        <f t="shared" si="8"/>
        <v>90</v>
      </c>
      <c r="E46" s="12">
        <f t="shared" si="1"/>
        <v>12.857142857142858</v>
      </c>
      <c r="G46" s="10">
        <v>1</v>
      </c>
    </row>
    <row r="47" spans="2:7" s="10" customFormat="1" x14ac:dyDescent="0.35">
      <c r="B47" s="10" t="s">
        <v>46</v>
      </c>
      <c r="C47" s="10">
        <v>10</v>
      </c>
      <c r="D47" s="11">
        <f t="shared" si="8"/>
        <v>90</v>
      </c>
      <c r="E47" s="12">
        <f t="shared" si="1"/>
        <v>12.857142857142858</v>
      </c>
      <c r="G47" s="10">
        <v>1</v>
      </c>
    </row>
    <row r="48" spans="2:7" s="10" customFormat="1" x14ac:dyDescent="0.35">
      <c r="B48" s="10" t="s">
        <v>47</v>
      </c>
      <c r="C48" s="10">
        <v>14</v>
      </c>
      <c r="D48" s="11">
        <f t="shared" si="8"/>
        <v>91</v>
      </c>
      <c r="E48" s="12">
        <f t="shared" si="1"/>
        <v>13</v>
      </c>
      <c r="G48" s="10">
        <v>1</v>
      </c>
    </row>
    <row r="49" spans="2:7" s="10" customFormat="1" x14ac:dyDescent="0.35">
      <c r="B49" s="10" t="s">
        <v>48</v>
      </c>
      <c r="C49" s="10">
        <v>12</v>
      </c>
      <c r="D49" s="11">
        <f t="shared" si="8"/>
        <v>91</v>
      </c>
      <c r="E49" s="12">
        <f t="shared" si="1"/>
        <v>13</v>
      </c>
      <c r="G49" s="10">
        <v>1</v>
      </c>
    </row>
    <row r="50" spans="2:7" s="10" customFormat="1" x14ac:dyDescent="0.35">
      <c r="B50" s="10" t="s">
        <v>49</v>
      </c>
      <c r="C50" s="10">
        <v>0</v>
      </c>
      <c r="D50" s="11">
        <f t="shared" si="8"/>
        <v>83</v>
      </c>
      <c r="E50" s="12">
        <f t="shared" si="1"/>
        <v>11.857142857142858</v>
      </c>
      <c r="G50" s="10">
        <v>1</v>
      </c>
    </row>
    <row r="51" spans="2:7" s="10" customFormat="1" x14ac:dyDescent="0.35">
      <c r="B51" s="10" t="s">
        <v>50</v>
      </c>
      <c r="C51" s="10">
        <v>25</v>
      </c>
      <c r="D51" s="11">
        <f t="shared" si="8"/>
        <v>94</v>
      </c>
      <c r="E51" s="12">
        <f t="shared" si="1"/>
        <v>13.428571428571429</v>
      </c>
      <c r="G51" s="10">
        <v>1</v>
      </c>
    </row>
    <row r="52" spans="2:7" s="10" customFormat="1" x14ac:dyDescent="0.35">
      <c r="B52" s="10" t="s">
        <v>51</v>
      </c>
      <c r="C52" s="10">
        <v>12</v>
      </c>
      <c r="D52" s="11">
        <f t="shared" si="8"/>
        <v>90</v>
      </c>
      <c r="E52" s="12">
        <f t="shared" si="1"/>
        <v>12.857142857142858</v>
      </c>
      <c r="G52" s="10">
        <v>1</v>
      </c>
    </row>
    <row r="53" spans="2:7" s="10" customFormat="1" x14ac:dyDescent="0.35">
      <c r="B53" s="10" t="s">
        <v>52</v>
      </c>
      <c r="C53" s="10">
        <v>10</v>
      </c>
      <c r="D53" s="11">
        <f t="shared" ref="D53:D68" si="9">C47+C48+C49+C50+C51+C52+C53</f>
        <v>83</v>
      </c>
      <c r="E53" s="12">
        <f t="shared" si="1"/>
        <v>11.857142857142858</v>
      </c>
      <c r="G53" s="10">
        <v>1</v>
      </c>
    </row>
    <row r="54" spans="2:7" s="10" customFormat="1" x14ac:dyDescent="0.35">
      <c r="B54" s="10" t="s">
        <v>53</v>
      </c>
      <c r="C54" s="10">
        <v>8</v>
      </c>
      <c r="D54" s="11">
        <f t="shared" si="9"/>
        <v>81</v>
      </c>
      <c r="E54" s="12">
        <f t="shared" si="1"/>
        <v>11.571428571428571</v>
      </c>
      <c r="G54" s="10">
        <v>1</v>
      </c>
    </row>
    <row r="55" spans="2:7" s="10" customFormat="1" x14ac:dyDescent="0.35">
      <c r="B55" s="10" t="s">
        <v>54</v>
      </c>
      <c r="C55" s="10">
        <v>11</v>
      </c>
      <c r="D55" s="11">
        <f t="shared" si="9"/>
        <v>78</v>
      </c>
      <c r="E55" s="12">
        <f t="shared" si="1"/>
        <v>11.142857142857142</v>
      </c>
      <c r="G55" s="10">
        <v>1</v>
      </c>
    </row>
    <row r="56" spans="2:7" s="10" customFormat="1" x14ac:dyDescent="0.35">
      <c r="B56" s="10" t="s">
        <v>55</v>
      </c>
      <c r="C56" s="10">
        <v>9</v>
      </c>
      <c r="D56" s="11">
        <f t="shared" si="9"/>
        <v>75</v>
      </c>
      <c r="E56" s="12">
        <f t="shared" si="1"/>
        <v>10.714285714285714</v>
      </c>
      <c r="G56" s="10">
        <v>1</v>
      </c>
    </row>
    <row r="57" spans="2:7" s="10" customFormat="1" x14ac:dyDescent="0.35">
      <c r="B57" s="10" t="s">
        <v>56</v>
      </c>
      <c r="C57" s="10">
        <v>12</v>
      </c>
      <c r="D57" s="11">
        <f t="shared" si="9"/>
        <v>87</v>
      </c>
      <c r="E57" s="12">
        <f t="shared" si="1"/>
        <v>12.428571428571429</v>
      </c>
      <c r="G57" s="10">
        <v>1</v>
      </c>
    </row>
    <row r="58" spans="2:7" s="10" customFormat="1" x14ac:dyDescent="0.35">
      <c r="B58" s="10" t="s">
        <v>57</v>
      </c>
      <c r="C58" s="10">
        <v>11</v>
      </c>
      <c r="D58" s="11">
        <f t="shared" si="9"/>
        <v>73</v>
      </c>
      <c r="E58" s="12">
        <f t="shared" si="1"/>
        <v>10.428571428571429</v>
      </c>
      <c r="G58" s="10">
        <v>1</v>
      </c>
    </row>
    <row r="59" spans="2:7" s="10" customFormat="1" x14ac:dyDescent="0.35">
      <c r="B59" s="10" t="s">
        <v>58</v>
      </c>
      <c r="C59" s="10">
        <v>12</v>
      </c>
      <c r="D59" s="11">
        <f t="shared" si="9"/>
        <v>73</v>
      </c>
      <c r="E59" s="12">
        <f t="shared" si="1"/>
        <v>10.428571428571429</v>
      </c>
      <c r="G59" s="10">
        <v>1</v>
      </c>
    </row>
    <row r="60" spans="2:7" s="10" customFormat="1" x14ac:dyDescent="0.35">
      <c r="B60" s="10" t="s">
        <v>59</v>
      </c>
      <c r="C60" s="10">
        <v>5</v>
      </c>
      <c r="D60" s="11">
        <f t="shared" si="9"/>
        <v>68</v>
      </c>
      <c r="E60" s="12">
        <f t="shared" si="1"/>
        <v>9.7142857142857135</v>
      </c>
      <c r="G60" s="10">
        <v>1</v>
      </c>
    </row>
    <row r="61" spans="2:7" s="10" customFormat="1" x14ac:dyDescent="0.35">
      <c r="B61" s="10" t="s">
        <v>60</v>
      </c>
      <c r="C61" s="10">
        <v>11</v>
      </c>
      <c r="D61" s="11">
        <f t="shared" si="9"/>
        <v>71</v>
      </c>
      <c r="E61" s="12">
        <f t="shared" si="1"/>
        <v>10.142857142857142</v>
      </c>
      <c r="G61" s="10">
        <v>1</v>
      </c>
    </row>
    <row r="62" spans="2:7" s="10" customFormat="1" x14ac:dyDescent="0.35">
      <c r="B62" s="10" t="s">
        <v>61</v>
      </c>
      <c r="C62" s="10">
        <v>12</v>
      </c>
      <c r="D62" s="11">
        <f t="shared" si="9"/>
        <v>72</v>
      </c>
      <c r="E62" s="12">
        <f t="shared" si="1"/>
        <v>10.285714285714286</v>
      </c>
      <c r="G62" s="10">
        <v>1</v>
      </c>
    </row>
    <row r="63" spans="2:7" s="10" customFormat="1" x14ac:dyDescent="0.35">
      <c r="B63" s="10" t="s">
        <v>62</v>
      </c>
      <c r="C63" s="10">
        <v>10</v>
      </c>
      <c r="D63" s="11">
        <f t="shared" si="9"/>
        <v>73</v>
      </c>
      <c r="E63" s="12">
        <f t="shared" si="1"/>
        <v>10.428571428571429</v>
      </c>
      <c r="G63" s="10">
        <v>1</v>
      </c>
    </row>
    <row r="64" spans="2:7" s="10" customFormat="1" x14ac:dyDescent="0.35">
      <c r="B64" s="10" t="s">
        <v>63</v>
      </c>
      <c r="C64" s="10">
        <v>10</v>
      </c>
      <c r="D64" s="11">
        <f t="shared" si="9"/>
        <v>71</v>
      </c>
      <c r="E64" s="12">
        <f t="shared" si="1"/>
        <v>10.142857142857142</v>
      </c>
      <c r="G64" s="10">
        <v>1</v>
      </c>
    </row>
    <row r="65" spans="2:7" s="10" customFormat="1" x14ac:dyDescent="0.35">
      <c r="B65" s="10" t="s">
        <v>64</v>
      </c>
      <c r="C65" s="10">
        <v>9</v>
      </c>
      <c r="D65" s="11">
        <f t="shared" si="9"/>
        <v>69</v>
      </c>
      <c r="E65" s="12">
        <f t="shared" si="1"/>
        <v>9.8571428571428577</v>
      </c>
      <c r="G65" s="10">
        <v>1</v>
      </c>
    </row>
    <row r="66" spans="2:7" s="10" customFormat="1" x14ac:dyDescent="0.35">
      <c r="B66" s="10" t="s">
        <v>65</v>
      </c>
      <c r="C66" s="10">
        <v>13</v>
      </c>
      <c r="D66" s="11">
        <f t="shared" si="9"/>
        <v>70</v>
      </c>
      <c r="E66" s="12">
        <f t="shared" si="1"/>
        <v>10</v>
      </c>
      <c r="G66" s="10">
        <v>1</v>
      </c>
    </row>
    <row r="67" spans="2:7" s="10" customFormat="1" x14ac:dyDescent="0.35">
      <c r="B67" s="10" t="s">
        <v>66</v>
      </c>
      <c r="C67" s="10">
        <v>8</v>
      </c>
      <c r="D67" s="11">
        <f t="shared" si="9"/>
        <v>73</v>
      </c>
      <c r="E67" s="12">
        <f t="shared" si="1"/>
        <v>10.428571428571429</v>
      </c>
      <c r="G67" s="10">
        <v>1</v>
      </c>
    </row>
    <row r="68" spans="2:7" s="10" customFormat="1" x14ac:dyDescent="0.35">
      <c r="B68" s="10" t="s">
        <v>67</v>
      </c>
      <c r="C68" s="10">
        <v>8</v>
      </c>
      <c r="D68" s="11">
        <f t="shared" si="9"/>
        <v>70</v>
      </c>
      <c r="E68" s="12">
        <f t="shared" si="1"/>
        <v>10</v>
      </c>
      <c r="G68" s="10">
        <v>1</v>
      </c>
    </row>
    <row r="69" spans="2:7" s="10" customFormat="1" x14ac:dyDescent="0.35">
      <c r="B69" s="10" t="s">
        <v>68</v>
      </c>
      <c r="C69" s="10">
        <v>4</v>
      </c>
      <c r="D69" s="11">
        <f t="shared" ref="D69:D134" si="10">C63+C64+C65+C66+C67+C68+C69</f>
        <v>62</v>
      </c>
      <c r="E69" s="12">
        <f t="shared" si="1"/>
        <v>8.8571428571428577</v>
      </c>
      <c r="G69" s="10">
        <v>1</v>
      </c>
    </row>
    <row r="70" spans="2:7" s="10" customFormat="1" x14ac:dyDescent="0.35">
      <c r="B70" s="10" t="s">
        <v>69</v>
      </c>
      <c r="C70" s="10">
        <v>5</v>
      </c>
      <c r="D70" s="11">
        <f t="shared" si="10"/>
        <v>57</v>
      </c>
      <c r="E70" s="12">
        <f t="shared" si="1"/>
        <v>8.1428571428571423</v>
      </c>
      <c r="G70" s="10">
        <v>1</v>
      </c>
    </row>
    <row r="71" spans="2:7" s="10" customFormat="1" x14ac:dyDescent="0.35">
      <c r="B71" s="10" t="s">
        <v>70</v>
      </c>
      <c r="C71" s="10">
        <v>6</v>
      </c>
      <c r="D71" s="11">
        <f t="shared" si="10"/>
        <v>53</v>
      </c>
      <c r="E71" s="12">
        <f t="shared" si="1"/>
        <v>7.5714285714285712</v>
      </c>
      <c r="G71" s="10">
        <v>1</v>
      </c>
    </row>
    <row r="72" spans="2:7" s="10" customFormat="1" x14ac:dyDescent="0.35">
      <c r="B72" s="10" t="s">
        <v>71</v>
      </c>
      <c r="C72" s="10">
        <v>6</v>
      </c>
      <c r="D72" s="11">
        <f t="shared" si="10"/>
        <v>50</v>
      </c>
      <c r="E72" s="12">
        <f t="shared" si="1"/>
        <v>7.1428571428571432</v>
      </c>
      <c r="G72" s="10">
        <v>1</v>
      </c>
    </row>
    <row r="73" spans="2:7" s="10" customFormat="1" x14ac:dyDescent="0.35">
      <c r="B73" s="10" t="s">
        <v>72</v>
      </c>
      <c r="C73" s="10">
        <v>6</v>
      </c>
      <c r="D73" s="11">
        <f t="shared" si="10"/>
        <v>43</v>
      </c>
      <c r="E73" s="12">
        <f t="shared" ref="E73:E136" si="11">(C67+C68+C69+C70+C71+C72+C73)/7</f>
        <v>6.1428571428571432</v>
      </c>
      <c r="G73" s="10">
        <v>1</v>
      </c>
    </row>
    <row r="74" spans="2:7" s="10" customFormat="1" x14ac:dyDescent="0.35">
      <c r="B74" s="10" t="s">
        <v>73</v>
      </c>
      <c r="C74" s="10">
        <v>3</v>
      </c>
      <c r="D74" s="11">
        <f t="shared" si="10"/>
        <v>38</v>
      </c>
      <c r="E74" s="12">
        <f t="shared" si="11"/>
        <v>5.4285714285714288</v>
      </c>
      <c r="G74" s="10">
        <v>1</v>
      </c>
    </row>
    <row r="75" spans="2:7" s="10" customFormat="1" x14ac:dyDescent="0.35">
      <c r="B75" s="10" t="s">
        <v>74</v>
      </c>
      <c r="C75" s="10">
        <v>11</v>
      </c>
      <c r="D75" s="11">
        <f t="shared" si="10"/>
        <v>41</v>
      </c>
      <c r="E75" s="12">
        <f t="shared" si="11"/>
        <v>5.8571428571428568</v>
      </c>
      <c r="G75" s="10">
        <v>1</v>
      </c>
    </row>
    <row r="76" spans="2:7" s="10" customFormat="1" x14ac:dyDescent="0.35">
      <c r="B76" s="10" t="s">
        <v>75</v>
      </c>
      <c r="C76" s="10">
        <v>5</v>
      </c>
      <c r="D76" s="11">
        <f t="shared" si="10"/>
        <v>42</v>
      </c>
      <c r="E76" s="12">
        <f t="shared" si="11"/>
        <v>6</v>
      </c>
      <c r="G76" s="10">
        <v>1</v>
      </c>
    </row>
    <row r="77" spans="2:7" s="10" customFormat="1" x14ac:dyDescent="0.35">
      <c r="B77" s="10" t="s">
        <v>76</v>
      </c>
      <c r="C77" s="10">
        <v>3</v>
      </c>
      <c r="D77" s="11">
        <f t="shared" si="10"/>
        <v>40</v>
      </c>
      <c r="E77" s="12">
        <f t="shared" si="11"/>
        <v>5.7142857142857144</v>
      </c>
      <c r="G77" s="10">
        <v>1</v>
      </c>
    </row>
    <row r="78" spans="2:7" s="10" customFormat="1" x14ac:dyDescent="0.35">
      <c r="B78" s="10" t="s">
        <v>77</v>
      </c>
      <c r="C78" s="10">
        <v>3</v>
      </c>
      <c r="D78" s="11">
        <f t="shared" si="10"/>
        <v>37</v>
      </c>
      <c r="E78" s="12">
        <f t="shared" si="11"/>
        <v>5.2857142857142856</v>
      </c>
      <c r="G78" s="10">
        <v>1</v>
      </c>
    </row>
    <row r="79" spans="2:7" s="10" customFormat="1" x14ac:dyDescent="0.35">
      <c r="B79" s="10" t="s">
        <v>78</v>
      </c>
      <c r="C79" s="10">
        <v>3</v>
      </c>
      <c r="D79" s="11">
        <f t="shared" si="10"/>
        <v>34</v>
      </c>
      <c r="E79" s="12">
        <f t="shared" si="11"/>
        <v>4.8571428571428568</v>
      </c>
      <c r="G79" s="10">
        <v>1</v>
      </c>
    </row>
    <row r="80" spans="2:7" s="10" customFormat="1" x14ac:dyDescent="0.35">
      <c r="B80" s="10" t="s">
        <v>79</v>
      </c>
      <c r="C80" s="10">
        <v>6</v>
      </c>
      <c r="D80" s="11">
        <f t="shared" si="10"/>
        <v>34</v>
      </c>
      <c r="E80" s="12">
        <f t="shared" si="11"/>
        <v>4.8571428571428568</v>
      </c>
      <c r="G80" s="10">
        <v>1</v>
      </c>
    </row>
    <row r="81" spans="2:7" s="10" customFormat="1" x14ac:dyDescent="0.35">
      <c r="B81" s="10" t="s">
        <v>80</v>
      </c>
      <c r="C81" s="10">
        <v>4</v>
      </c>
      <c r="D81" s="11">
        <f t="shared" si="10"/>
        <v>35</v>
      </c>
      <c r="E81" s="12">
        <f t="shared" si="11"/>
        <v>5</v>
      </c>
      <c r="G81" s="10">
        <v>1</v>
      </c>
    </row>
    <row r="82" spans="2:7" s="10" customFormat="1" x14ac:dyDescent="0.35">
      <c r="B82" s="10" t="s">
        <v>81</v>
      </c>
      <c r="C82" s="10">
        <v>5</v>
      </c>
      <c r="D82" s="11">
        <f t="shared" si="10"/>
        <v>29</v>
      </c>
      <c r="E82" s="12">
        <f t="shared" si="11"/>
        <v>4.1428571428571432</v>
      </c>
      <c r="G82" s="10">
        <v>1</v>
      </c>
    </row>
    <row r="83" spans="2:7" s="10" customFormat="1" x14ac:dyDescent="0.35">
      <c r="B83" s="10" t="s">
        <v>82</v>
      </c>
      <c r="C83" s="10">
        <v>8</v>
      </c>
      <c r="D83" s="11">
        <f t="shared" si="10"/>
        <v>32</v>
      </c>
      <c r="E83" s="12">
        <f t="shared" si="11"/>
        <v>4.5714285714285712</v>
      </c>
      <c r="G83" s="10">
        <v>1</v>
      </c>
    </row>
    <row r="84" spans="2:7" s="10" customFormat="1" x14ac:dyDescent="0.35">
      <c r="B84" s="10" t="s">
        <v>83</v>
      </c>
      <c r="C84" s="10">
        <v>6</v>
      </c>
      <c r="D84" s="11">
        <f t="shared" si="10"/>
        <v>35</v>
      </c>
      <c r="E84" s="12">
        <f t="shared" si="11"/>
        <v>5</v>
      </c>
      <c r="G84" s="10">
        <v>1</v>
      </c>
    </row>
    <row r="85" spans="2:7" s="10" customFormat="1" x14ac:dyDescent="0.35">
      <c r="B85" s="10" t="s">
        <v>84</v>
      </c>
      <c r="C85" s="10">
        <v>4</v>
      </c>
      <c r="D85" s="11">
        <f t="shared" si="10"/>
        <v>36</v>
      </c>
      <c r="E85" s="12">
        <f t="shared" si="11"/>
        <v>5.1428571428571432</v>
      </c>
      <c r="G85" s="10">
        <v>1</v>
      </c>
    </row>
    <row r="86" spans="2:7" s="10" customFormat="1" x14ac:dyDescent="0.35">
      <c r="B86" s="10" t="s">
        <v>85</v>
      </c>
      <c r="C86" s="10">
        <v>8</v>
      </c>
      <c r="D86" s="11">
        <f t="shared" si="10"/>
        <v>41</v>
      </c>
      <c r="E86" s="12">
        <f t="shared" si="11"/>
        <v>5.8571428571428568</v>
      </c>
      <c r="G86" s="10">
        <v>1</v>
      </c>
    </row>
    <row r="87" spans="2:7" s="10" customFormat="1" x14ac:dyDescent="0.35">
      <c r="B87" s="10" t="s">
        <v>86</v>
      </c>
      <c r="C87" s="10">
        <v>0</v>
      </c>
      <c r="D87" s="11">
        <f t="shared" si="10"/>
        <v>35</v>
      </c>
      <c r="E87" s="12">
        <f t="shared" si="11"/>
        <v>5</v>
      </c>
      <c r="G87" s="10">
        <v>1</v>
      </c>
    </row>
    <row r="88" spans="2:7" s="10" customFormat="1" x14ac:dyDescent="0.35">
      <c r="B88" s="10" t="s">
        <v>87</v>
      </c>
      <c r="C88" s="10">
        <v>7</v>
      </c>
      <c r="D88" s="11">
        <f t="shared" si="10"/>
        <v>38</v>
      </c>
      <c r="E88" s="12">
        <f t="shared" si="11"/>
        <v>5.4285714285714288</v>
      </c>
      <c r="G88" s="10">
        <v>1</v>
      </c>
    </row>
    <row r="89" spans="2:7" s="10" customFormat="1" x14ac:dyDescent="0.35">
      <c r="B89" s="10" t="s">
        <v>88</v>
      </c>
      <c r="C89" s="10">
        <v>2</v>
      </c>
      <c r="D89" s="11">
        <f t="shared" si="10"/>
        <v>35</v>
      </c>
      <c r="E89" s="12">
        <f t="shared" si="11"/>
        <v>5</v>
      </c>
      <c r="G89" s="10">
        <v>1</v>
      </c>
    </row>
    <row r="90" spans="2:7" s="10" customFormat="1" x14ac:dyDescent="0.35">
      <c r="B90" s="10" t="s">
        <v>89</v>
      </c>
      <c r="C90" s="10">
        <v>6</v>
      </c>
      <c r="D90" s="11">
        <f t="shared" si="10"/>
        <v>33</v>
      </c>
      <c r="E90" s="12">
        <f t="shared" si="11"/>
        <v>4.7142857142857144</v>
      </c>
      <c r="G90" s="10">
        <v>1</v>
      </c>
    </row>
    <row r="91" spans="2:7" s="10" customFormat="1" x14ac:dyDescent="0.35">
      <c r="B91" s="10" t="s">
        <v>90</v>
      </c>
      <c r="C91" s="10">
        <v>2</v>
      </c>
      <c r="D91" s="11">
        <f t="shared" si="10"/>
        <v>29</v>
      </c>
      <c r="E91" s="12">
        <f t="shared" si="11"/>
        <v>4.1428571428571432</v>
      </c>
      <c r="G91" s="10">
        <v>1</v>
      </c>
    </row>
    <row r="92" spans="2:7" s="10" customFormat="1" x14ac:dyDescent="0.35">
      <c r="B92" s="10" t="s">
        <v>91</v>
      </c>
      <c r="C92" s="10">
        <v>0</v>
      </c>
      <c r="D92" s="11">
        <f t="shared" si="10"/>
        <v>25</v>
      </c>
      <c r="E92" s="12">
        <f t="shared" si="11"/>
        <v>3.5714285714285716</v>
      </c>
      <c r="G92" s="10">
        <v>1</v>
      </c>
    </row>
    <row r="93" spans="2:7" s="10" customFormat="1" x14ac:dyDescent="0.35">
      <c r="B93" s="10" t="s">
        <v>92</v>
      </c>
      <c r="C93" s="10">
        <v>5</v>
      </c>
      <c r="D93" s="11">
        <f t="shared" si="10"/>
        <v>22</v>
      </c>
      <c r="E93" s="12">
        <f t="shared" si="11"/>
        <v>3.1428571428571428</v>
      </c>
      <c r="G93" s="10">
        <v>1</v>
      </c>
    </row>
    <row r="94" spans="2:7" s="10" customFormat="1" x14ac:dyDescent="0.35">
      <c r="B94" s="10" t="s">
        <v>93</v>
      </c>
      <c r="C94" s="10">
        <v>3</v>
      </c>
      <c r="D94" s="11">
        <f t="shared" si="10"/>
        <v>25</v>
      </c>
      <c r="E94" s="12">
        <f t="shared" si="11"/>
        <v>3.5714285714285716</v>
      </c>
      <c r="G94" s="10">
        <v>1</v>
      </c>
    </row>
    <row r="95" spans="2:7" s="10" customFormat="1" x14ac:dyDescent="0.35">
      <c r="B95" s="10" t="s">
        <v>94</v>
      </c>
      <c r="C95" s="10">
        <v>0</v>
      </c>
      <c r="D95" s="11">
        <f t="shared" si="10"/>
        <v>18</v>
      </c>
      <c r="E95" s="12">
        <f t="shared" si="11"/>
        <v>2.5714285714285716</v>
      </c>
      <c r="G95" s="10">
        <v>1</v>
      </c>
    </row>
    <row r="96" spans="2:7" s="10" customFormat="1" x14ac:dyDescent="0.35">
      <c r="B96" s="10" t="s">
        <v>95</v>
      </c>
      <c r="C96" s="10">
        <v>0</v>
      </c>
      <c r="D96" s="11">
        <f t="shared" si="10"/>
        <v>16</v>
      </c>
      <c r="E96" s="12">
        <f t="shared" si="11"/>
        <v>2.2857142857142856</v>
      </c>
      <c r="G96" s="10">
        <v>1</v>
      </c>
    </row>
    <row r="97" spans="2:7" s="10" customFormat="1" x14ac:dyDescent="0.35">
      <c r="B97" s="10" t="s">
        <v>96</v>
      </c>
      <c r="C97" s="10">
        <v>6</v>
      </c>
      <c r="D97" s="11">
        <f t="shared" si="10"/>
        <v>16</v>
      </c>
      <c r="E97" s="12">
        <f t="shared" si="11"/>
        <v>2.2857142857142856</v>
      </c>
      <c r="G97" s="10">
        <v>1</v>
      </c>
    </row>
    <row r="98" spans="2:7" s="10" customFormat="1" x14ac:dyDescent="0.35">
      <c r="B98" s="10" t="s">
        <v>97</v>
      </c>
      <c r="C98" s="10">
        <v>2</v>
      </c>
      <c r="D98" s="11">
        <f t="shared" si="10"/>
        <v>16</v>
      </c>
      <c r="E98" s="12">
        <f t="shared" si="11"/>
        <v>2.2857142857142856</v>
      </c>
      <c r="G98" s="10">
        <v>1</v>
      </c>
    </row>
    <row r="99" spans="2:7" s="10" customFormat="1" x14ac:dyDescent="0.35">
      <c r="B99" s="10" t="s">
        <v>98</v>
      </c>
      <c r="C99" s="10">
        <v>1</v>
      </c>
      <c r="D99" s="11">
        <f t="shared" si="10"/>
        <v>17</v>
      </c>
      <c r="E99" s="12">
        <f t="shared" si="11"/>
        <v>2.4285714285714284</v>
      </c>
      <c r="G99" s="10">
        <v>1</v>
      </c>
    </row>
    <row r="100" spans="2:7" s="10" customFormat="1" x14ac:dyDescent="0.35">
      <c r="B100" s="10" t="s">
        <v>99</v>
      </c>
      <c r="C100" s="10">
        <v>2</v>
      </c>
      <c r="D100" s="11">
        <f t="shared" si="10"/>
        <v>14</v>
      </c>
      <c r="E100" s="12">
        <f t="shared" si="11"/>
        <v>2</v>
      </c>
      <c r="G100" s="10">
        <v>1</v>
      </c>
    </row>
    <row r="101" spans="2:7" s="10" customFormat="1" x14ac:dyDescent="0.35">
      <c r="B101" s="10" t="s">
        <v>100</v>
      </c>
      <c r="C101" s="10">
        <v>2</v>
      </c>
      <c r="D101" s="11">
        <f t="shared" si="10"/>
        <v>13</v>
      </c>
      <c r="E101" s="12">
        <f t="shared" si="11"/>
        <v>1.8571428571428572</v>
      </c>
      <c r="G101" s="10">
        <v>1</v>
      </c>
    </row>
    <row r="102" spans="2:7" s="10" customFormat="1" x14ac:dyDescent="0.35">
      <c r="B102" s="10" t="s">
        <v>101</v>
      </c>
      <c r="C102" s="10">
        <v>4</v>
      </c>
      <c r="D102" s="11">
        <f t="shared" si="10"/>
        <v>17</v>
      </c>
      <c r="E102" s="12">
        <f t="shared" si="11"/>
        <v>2.4285714285714284</v>
      </c>
      <c r="G102" s="10">
        <v>1</v>
      </c>
    </row>
    <row r="103" spans="2:7" s="10" customFormat="1" x14ac:dyDescent="0.35">
      <c r="B103" s="10" t="s">
        <v>102</v>
      </c>
      <c r="C103" s="10">
        <v>4</v>
      </c>
      <c r="D103" s="11">
        <f t="shared" si="10"/>
        <v>21</v>
      </c>
      <c r="E103" s="12">
        <f t="shared" si="11"/>
        <v>3</v>
      </c>
      <c r="G103" s="10">
        <v>1</v>
      </c>
    </row>
    <row r="104" spans="2:7" s="10" customFormat="1" x14ac:dyDescent="0.35">
      <c r="B104" s="10" t="s">
        <v>103</v>
      </c>
      <c r="C104" s="10">
        <v>2</v>
      </c>
      <c r="D104" s="11">
        <f t="shared" si="10"/>
        <v>17</v>
      </c>
      <c r="E104" s="12">
        <f t="shared" si="11"/>
        <v>2.4285714285714284</v>
      </c>
      <c r="G104" s="10">
        <v>1</v>
      </c>
    </row>
    <row r="105" spans="2:7" s="10" customFormat="1" x14ac:dyDescent="0.35">
      <c r="B105" s="10" t="s">
        <v>104</v>
      </c>
      <c r="C105" s="10">
        <v>2</v>
      </c>
      <c r="D105" s="11">
        <f t="shared" si="10"/>
        <v>17</v>
      </c>
      <c r="E105" s="12">
        <f t="shared" si="11"/>
        <v>2.4285714285714284</v>
      </c>
      <c r="G105" s="10">
        <v>1</v>
      </c>
    </row>
    <row r="106" spans="2:7" s="10" customFormat="1" x14ac:dyDescent="0.35">
      <c r="B106" s="10" t="s">
        <v>105</v>
      </c>
      <c r="C106" s="10">
        <v>1</v>
      </c>
      <c r="D106" s="11">
        <f t="shared" si="10"/>
        <v>17</v>
      </c>
      <c r="E106" s="12">
        <f t="shared" si="11"/>
        <v>2.4285714285714284</v>
      </c>
      <c r="G106" s="10">
        <v>1</v>
      </c>
    </row>
    <row r="107" spans="2:7" s="10" customFormat="1" x14ac:dyDescent="0.35">
      <c r="B107" s="10" t="s">
        <v>106</v>
      </c>
      <c r="C107" s="10">
        <v>0</v>
      </c>
      <c r="D107" s="11">
        <f t="shared" si="10"/>
        <v>15</v>
      </c>
      <c r="E107" s="12">
        <f t="shared" si="11"/>
        <v>2.1428571428571428</v>
      </c>
      <c r="G107" s="10">
        <v>1</v>
      </c>
    </row>
    <row r="108" spans="2:7" s="10" customFormat="1" x14ac:dyDescent="0.35">
      <c r="B108" s="10" t="s">
        <v>107</v>
      </c>
      <c r="C108" s="10">
        <v>2</v>
      </c>
      <c r="D108" s="11">
        <f t="shared" si="10"/>
        <v>15</v>
      </c>
      <c r="E108" s="12">
        <f t="shared" si="11"/>
        <v>2.1428571428571428</v>
      </c>
      <c r="G108" s="10">
        <v>1</v>
      </c>
    </row>
    <row r="109" spans="2:7" s="10" customFormat="1" x14ac:dyDescent="0.35">
      <c r="B109" s="10" t="s">
        <v>108</v>
      </c>
      <c r="C109" s="10">
        <v>0</v>
      </c>
      <c r="D109" s="11">
        <f t="shared" si="10"/>
        <v>11</v>
      </c>
      <c r="E109" s="12">
        <f t="shared" si="11"/>
        <v>1.5714285714285714</v>
      </c>
      <c r="G109" s="10">
        <v>1</v>
      </c>
    </row>
    <row r="110" spans="2:7" s="10" customFormat="1" x14ac:dyDescent="0.35">
      <c r="B110" s="10" t="s">
        <v>109</v>
      </c>
      <c r="C110" s="10">
        <v>2</v>
      </c>
      <c r="D110" s="11">
        <f t="shared" si="10"/>
        <v>9</v>
      </c>
      <c r="E110" s="12">
        <f t="shared" si="11"/>
        <v>1.2857142857142858</v>
      </c>
      <c r="G110" s="10">
        <v>1</v>
      </c>
    </row>
    <row r="111" spans="2:7" s="10" customFormat="1" x14ac:dyDescent="0.35">
      <c r="B111" s="10" t="s">
        <v>110</v>
      </c>
      <c r="C111" s="10">
        <v>1</v>
      </c>
      <c r="D111" s="11">
        <f t="shared" si="10"/>
        <v>8</v>
      </c>
      <c r="E111" s="12">
        <f t="shared" si="11"/>
        <v>1.1428571428571428</v>
      </c>
      <c r="G111" s="10">
        <v>1</v>
      </c>
    </row>
    <row r="112" spans="2:7" s="10" customFormat="1" x14ac:dyDescent="0.35">
      <c r="B112" s="10" t="s">
        <v>111</v>
      </c>
      <c r="C112" s="10">
        <v>0</v>
      </c>
      <c r="D112" s="11">
        <f t="shared" si="10"/>
        <v>6</v>
      </c>
      <c r="E112" s="12">
        <f t="shared" si="11"/>
        <v>0.8571428571428571</v>
      </c>
      <c r="G112" s="10">
        <v>1</v>
      </c>
    </row>
    <row r="113" spans="2:7" s="10" customFormat="1" x14ac:dyDescent="0.35">
      <c r="B113" s="10" t="s">
        <v>112</v>
      </c>
      <c r="C113" s="10">
        <v>3</v>
      </c>
      <c r="D113" s="11">
        <f t="shared" si="10"/>
        <v>8</v>
      </c>
      <c r="E113" s="12">
        <f t="shared" si="11"/>
        <v>1.1428571428571428</v>
      </c>
      <c r="G113" s="10">
        <v>1</v>
      </c>
    </row>
    <row r="114" spans="2:7" s="10" customFormat="1" x14ac:dyDescent="0.35">
      <c r="B114" s="10" t="s">
        <v>113</v>
      </c>
      <c r="C114" s="10">
        <v>1</v>
      </c>
      <c r="D114" s="11">
        <f t="shared" si="10"/>
        <v>9</v>
      </c>
      <c r="E114" s="12">
        <f t="shared" si="11"/>
        <v>1.2857142857142858</v>
      </c>
      <c r="G114" s="10">
        <v>1</v>
      </c>
    </row>
    <row r="115" spans="2:7" s="10" customFormat="1" x14ac:dyDescent="0.35">
      <c r="B115" s="10" t="s">
        <v>114</v>
      </c>
      <c r="C115" s="10">
        <v>1</v>
      </c>
      <c r="D115" s="11">
        <f t="shared" si="10"/>
        <v>8</v>
      </c>
      <c r="E115" s="12">
        <f t="shared" si="11"/>
        <v>1.1428571428571428</v>
      </c>
      <c r="G115" s="10">
        <v>1</v>
      </c>
    </row>
    <row r="116" spans="2:7" s="10" customFormat="1" x14ac:dyDescent="0.35">
      <c r="B116" s="10" t="s">
        <v>115</v>
      </c>
      <c r="C116" s="10">
        <v>0</v>
      </c>
      <c r="D116" s="11">
        <f t="shared" si="10"/>
        <v>8</v>
      </c>
      <c r="E116" s="12">
        <f t="shared" si="11"/>
        <v>1.1428571428571428</v>
      </c>
      <c r="G116" s="10">
        <v>1</v>
      </c>
    </row>
    <row r="117" spans="2:7" s="10" customFormat="1" x14ac:dyDescent="0.35">
      <c r="B117" s="10" t="s">
        <v>116</v>
      </c>
      <c r="C117" s="10">
        <v>3</v>
      </c>
      <c r="D117" s="11">
        <f t="shared" si="10"/>
        <v>9</v>
      </c>
      <c r="E117" s="12">
        <f t="shared" si="11"/>
        <v>1.2857142857142858</v>
      </c>
      <c r="G117" s="10">
        <v>1</v>
      </c>
    </row>
    <row r="118" spans="2:7" s="10" customFormat="1" x14ac:dyDescent="0.35">
      <c r="B118" s="10" t="s">
        <v>117</v>
      </c>
      <c r="C118" s="10">
        <v>4</v>
      </c>
      <c r="D118" s="11">
        <f t="shared" si="10"/>
        <v>12</v>
      </c>
      <c r="E118" s="12">
        <f t="shared" si="11"/>
        <v>1.7142857142857142</v>
      </c>
      <c r="G118" s="10">
        <v>1</v>
      </c>
    </row>
    <row r="119" spans="2:7" s="10" customFormat="1" x14ac:dyDescent="0.35">
      <c r="B119" s="10" t="s">
        <v>118</v>
      </c>
      <c r="C119" s="10">
        <v>0</v>
      </c>
      <c r="D119" s="11">
        <f t="shared" si="10"/>
        <v>12</v>
      </c>
      <c r="E119" s="12">
        <f t="shared" si="11"/>
        <v>1.7142857142857142</v>
      </c>
      <c r="G119" s="10">
        <v>1</v>
      </c>
    </row>
    <row r="120" spans="2:7" s="10" customFormat="1" x14ac:dyDescent="0.35">
      <c r="B120" s="10" t="s">
        <v>119</v>
      </c>
      <c r="C120" s="10">
        <v>1</v>
      </c>
      <c r="D120" s="11">
        <f t="shared" si="10"/>
        <v>10</v>
      </c>
      <c r="E120" s="12">
        <f t="shared" si="11"/>
        <v>1.4285714285714286</v>
      </c>
      <c r="G120" s="10">
        <v>1</v>
      </c>
    </row>
    <row r="121" spans="2:7" s="10" customFormat="1" x14ac:dyDescent="0.35">
      <c r="B121" s="10" t="s">
        <v>120</v>
      </c>
      <c r="C121" s="10">
        <v>1</v>
      </c>
      <c r="D121" s="11">
        <f t="shared" si="10"/>
        <v>10</v>
      </c>
      <c r="E121" s="12">
        <f t="shared" si="11"/>
        <v>1.4285714285714286</v>
      </c>
      <c r="G121" s="10">
        <v>1</v>
      </c>
    </row>
    <row r="122" spans="2:7" s="10" customFormat="1" x14ac:dyDescent="0.35">
      <c r="B122" s="10" t="s">
        <v>121</v>
      </c>
      <c r="C122" s="10">
        <v>1</v>
      </c>
      <c r="D122" s="11">
        <f t="shared" si="10"/>
        <v>10</v>
      </c>
      <c r="E122" s="12">
        <f t="shared" si="11"/>
        <v>1.4285714285714286</v>
      </c>
      <c r="G122" s="10">
        <v>1</v>
      </c>
    </row>
    <row r="123" spans="2:7" s="10" customFormat="1" x14ac:dyDescent="0.35">
      <c r="B123" s="10" t="s">
        <v>122</v>
      </c>
      <c r="C123" s="10">
        <v>1</v>
      </c>
      <c r="D123" s="11">
        <f t="shared" si="10"/>
        <v>11</v>
      </c>
      <c r="E123" s="12">
        <f t="shared" si="11"/>
        <v>1.5714285714285714</v>
      </c>
      <c r="G123" s="10">
        <v>1</v>
      </c>
    </row>
    <row r="124" spans="2:7" s="10" customFormat="1" x14ac:dyDescent="0.35">
      <c r="B124" s="10" t="s">
        <v>123</v>
      </c>
      <c r="C124" s="10">
        <v>0</v>
      </c>
      <c r="D124" s="11">
        <f t="shared" si="10"/>
        <v>8</v>
      </c>
      <c r="E124" s="12">
        <f t="shared" si="11"/>
        <v>1.1428571428571428</v>
      </c>
      <c r="G124" s="10">
        <v>1</v>
      </c>
    </row>
    <row r="125" spans="2:7" s="10" customFormat="1" x14ac:dyDescent="0.35">
      <c r="B125" s="10" t="s">
        <v>124</v>
      </c>
      <c r="C125" s="10">
        <v>0</v>
      </c>
      <c r="D125" s="11">
        <f t="shared" si="10"/>
        <v>4</v>
      </c>
      <c r="E125" s="12">
        <f t="shared" si="11"/>
        <v>0.5714285714285714</v>
      </c>
      <c r="G125" s="10">
        <v>1</v>
      </c>
    </row>
    <row r="126" spans="2:7" s="10" customFormat="1" x14ac:dyDescent="0.35">
      <c r="B126" s="10" t="s">
        <v>125</v>
      </c>
      <c r="C126" s="10">
        <v>0</v>
      </c>
      <c r="D126" s="11">
        <f t="shared" si="10"/>
        <v>4</v>
      </c>
      <c r="E126" s="12">
        <f t="shared" si="11"/>
        <v>0.5714285714285714</v>
      </c>
      <c r="G126" s="10">
        <v>1</v>
      </c>
    </row>
    <row r="127" spans="2:7" s="10" customFormat="1" x14ac:dyDescent="0.35">
      <c r="B127" s="10" t="s">
        <v>126</v>
      </c>
      <c r="C127" s="10">
        <v>0</v>
      </c>
      <c r="D127" s="11">
        <f t="shared" si="10"/>
        <v>3</v>
      </c>
      <c r="E127" s="12">
        <f t="shared" si="11"/>
        <v>0.42857142857142855</v>
      </c>
      <c r="G127" s="10">
        <v>1</v>
      </c>
    </row>
    <row r="128" spans="2:7" s="10" customFormat="1" x14ac:dyDescent="0.35">
      <c r="B128" s="10" t="s">
        <v>127</v>
      </c>
      <c r="C128" s="10">
        <v>2</v>
      </c>
      <c r="D128" s="11">
        <f t="shared" si="10"/>
        <v>4</v>
      </c>
      <c r="E128" s="12">
        <f t="shared" si="11"/>
        <v>0.5714285714285714</v>
      </c>
      <c r="G128" s="10">
        <v>1</v>
      </c>
    </row>
    <row r="129" spans="2:7" s="10" customFormat="1" x14ac:dyDescent="0.35">
      <c r="B129" s="10" t="s">
        <v>128</v>
      </c>
      <c r="C129" s="10">
        <v>2</v>
      </c>
      <c r="D129" s="11">
        <f t="shared" si="10"/>
        <v>5</v>
      </c>
      <c r="E129" s="12">
        <f t="shared" si="11"/>
        <v>0.7142857142857143</v>
      </c>
      <c r="G129" s="10">
        <v>1</v>
      </c>
    </row>
    <row r="130" spans="2:7" s="10" customFormat="1" x14ac:dyDescent="0.35">
      <c r="B130" s="10" t="s">
        <v>129</v>
      </c>
      <c r="C130" s="10">
        <v>2</v>
      </c>
      <c r="D130" s="11">
        <f t="shared" si="10"/>
        <v>6</v>
      </c>
      <c r="E130" s="12">
        <f t="shared" si="11"/>
        <v>0.8571428571428571</v>
      </c>
      <c r="G130" s="10">
        <v>1</v>
      </c>
    </row>
    <row r="131" spans="2:7" s="10" customFormat="1" x14ac:dyDescent="0.35">
      <c r="B131" s="10" t="s">
        <v>130</v>
      </c>
      <c r="C131" s="10">
        <v>0</v>
      </c>
      <c r="D131" s="11">
        <f t="shared" si="10"/>
        <v>6</v>
      </c>
      <c r="E131" s="12">
        <f t="shared" si="11"/>
        <v>0.8571428571428571</v>
      </c>
      <c r="G131" s="10">
        <v>1</v>
      </c>
    </row>
    <row r="132" spans="2:7" s="10" customFormat="1" x14ac:dyDescent="0.35">
      <c r="B132" s="10" t="s">
        <v>131</v>
      </c>
      <c r="C132" s="10">
        <v>0</v>
      </c>
      <c r="D132" s="11">
        <f t="shared" si="10"/>
        <v>6</v>
      </c>
      <c r="E132" s="12">
        <f t="shared" si="11"/>
        <v>0.8571428571428571</v>
      </c>
      <c r="G132" s="10">
        <v>1</v>
      </c>
    </row>
    <row r="133" spans="2:7" s="10" customFormat="1" x14ac:dyDescent="0.35">
      <c r="B133" s="10" t="s">
        <v>132</v>
      </c>
      <c r="C133" s="10">
        <v>0</v>
      </c>
      <c r="D133" s="11">
        <f t="shared" si="10"/>
        <v>6</v>
      </c>
      <c r="E133" s="12">
        <f t="shared" si="11"/>
        <v>0.8571428571428571</v>
      </c>
      <c r="G133" s="10">
        <v>1</v>
      </c>
    </row>
    <row r="134" spans="2:7" s="10" customFormat="1" x14ac:dyDescent="0.35">
      <c r="B134" s="10" t="s">
        <v>133</v>
      </c>
      <c r="C134" s="10">
        <v>0</v>
      </c>
      <c r="D134" s="11">
        <f t="shared" si="10"/>
        <v>6</v>
      </c>
      <c r="E134" s="12">
        <f t="shared" si="11"/>
        <v>0.8571428571428571</v>
      </c>
      <c r="G134" s="10">
        <v>1</v>
      </c>
    </row>
    <row r="135" spans="2:7" s="10" customFormat="1" x14ac:dyDescent="0.35">
      <c r="B135" s="10" t="s">
        <v>134</v>
      </c>
      <c r="C135" s="10">
        <v>0</v>
      </c>
      <c r="D135" s="11">
        <f t="shared" ref="D135:D198" si="12">C129+C130+C131+C132+C133+C134+C135</f>
        <v>4</v>
      </c>
      <c r="E135" s="12">
        <f t="shared" si="11"/>
        <v>0.5714285714285714</v>
      </c>
      <c r="G135" s="10">
        <v>1</v>
      </c>
    </row>
    <row r="136" spans="2:7" s="10" customFormat="1" x14ac:dyDescent="0.35">
      <c r="B136" s="10" t="s">
        <v>135</v>
      </c>
      <c r="C136" s="10">
        <v>0</v>
      </c>
      <c r="D136" s="11">
        <f t="shared" si="12"/>
        <v>2</v>
      </c>
      <c r="E136" s="12">
        <f t="shared" si="11"/>
        <v>0.2857142857142857</v>
      </c>
      <c r="G136" s="10">
        <v>1</v>
      </c>
    </row>
    <row r="137" spans="2:7" s="10" customFormat="1" x14ac:dyDescent="0.35">
      <c r="B137" s="10" t="s">
        <v>136</v>
      </c>
      <c r="C137" s="10">
        <v>1</v>
      </c>
      <c r="D137" s="11">
        <f t="shared" si="12"/>
        <v>1</v>
      </c>
      <c r="E137" s="12">
        <f t="shared" ref="E137:E143" si="13">(C131+C132+C133+C134+C135+C136+C137)/7</f>
        <v>0.14285714285714285</v>
      </c>
      <c r="G137" s="10">
        <v>1</v>
      </c>
    </row>
    <row r="138" spans="2:7" s="10" customFormat="1" x14ac:dyDescent="0.35">
      <c r="B138" s="10" t="s">
        <v>137</v>
      </c>
      <c r="C138" s="10">
        <v>0</v>
      </c>
      <c r="D138" s="11">
        <f t="shared" si="12"/>
        <v>1</v>
      </c>
      <c r="E138" s="12">
        <f t="shared" si="13"/>
        <v>0.14285714285714285</v>
      </c>
      <c r="G138" s="10">
        <v>1</v>
      </c>
    </row>
    <row r="139" spans="2:7" s="10" customFormat="1" x14ac:dyDescent="0.35">
      <c r="B139" s="10" t="s">
        <v>138</v>
      </c>
      <c r="C139" s="10">
        <v>0</v>
      </c>
      <c r="D139" s="11">
        <f t="shared" si="12"/>
        <v>1</v>
      </c>
      <c r="E139" s="12">
        <f t="shared" si="13"/>
        <v>0.14285714285714285</v>
      </c>
      <c r="G139" s="10">
        <v>1</v>
      </c>
    </row>
    <row r="140" spans="2:7" s="10" customFormat="1" x14ac:dyDescent="0.35">
      <c r="B140" s="10" t="s">
        <v>139</v>
      </c>
      <c r="C140" s="10">
        <v>0</v>
      </c>
      <c r="D140" s="11">
        <f t="shared" si="12"/>
        <v>1</v>
      </c>
      <c r="E140" s="12">
        <f t="shared" si="13"/>
        <v>0.14285714285714285</v>
      </c>
      <c r="G140" s="10">
        <v>1</v>
      </c>
    </row>
    <row r="141" spans="2:7" s="10" customFormat="1" x14ac:dyDescent="0.35">
      <c r="B141" s="10" t="s">
        <v>140</v>
      </c>
      <c r="C141" s="10">
        <v>0</v>
      </c>
      <c r="D141" s="11">
        <f t="shared" si="12"/>
        <v>1</v>
      </c>
      <c r="E141" s="12">
        <f t="shared" si="13"/>
        <v>0.14285714285714285</v>
      </c>
      <c r="G141" s="10">
        <v>1</v>
      </c>
    </row>
    <row r="142" spans="2:7" s="10" customFormat="1" x14ac:dyDescent="0.35">
      <c r="B142" s="10" t="s">
        <v>141</v>
      </c>
      <c r="C142" s="10">
        <v>0</v>
      </c>
      <c r="D142" s="11">
        <f t="shared" si="12"/>
        <v>1</v>
      </c>
      <c r="E142" s="12">
        <f t="shared" si="13"/>
        <v>0.14285714285714285</v>
      </c>
      <c r="G142" s="10">
        <v>1</v>
      </c>
    </row>
    <row r="143" spans="2:7" s="10" customFormat="1" x14ac:dyDescent="0.35">
      <c r="B143" s="10" t="s">
        <v>142</v>
      </c>
      <c r="C143" s="10">
        <v>0</v>
      </c>
      <c r="D143" s="11">
        <f t="shared" si="12"/>
        <v>1</v>
      </c>
      <c r="E143" s="12">
        <f t="shared" si="13"/>
        <v>0.14285714285714285</v>
      </c>
      <c r="G143" s="10">
        <v>1</v>
      </c>
    </row>
    <row r="144" spans="2:7" s="10" customFormat="1" x14ac:dyDescent="0.35">
      <c r="B144" s="10" t="s">
        <v>143</v>
      </c>
      <c r="C144" s="10">
        <v>0</v>
      </c>
      <c r="D144" s="11">
        <f t="shared" si="12"/>
        <v>0</v>
      </c>
      <c r="E144" s="10">
        <f>(C138+C139+C140+C141+C142+C143+C144)/7</f>
        <v>0</v>
      </c>
      <c r="G144" s="10">
        <v>1</v>
      </c>
    </row>
    <row r="145" spans="2:7" s="10" customFormat="1" x14ac:dyDescent="0.35">
      <c r="B145" s="10" t="s">
        <v>144</v>
      </c>
      <c r="C145" s="10">
        <v>0</v>
      </c>
      <c r="D145" s="11">
        <f t="shared" si="12"/>
        <v>0</v>
      </c>
      <c r="E145" s="10">
        <f t="shared" ref="E145:E208" si="14">(C139+C140+C141+C142+C143+C144+C145)/7</f>
        <v>0</v>
      </c>
      <c r="G145" s="10">
        <v>1</v>
      </c>
    </row>
    <row r="146" spans="2:7" s="10" customFormat="1" x14ac:dyDescent="0.35">
      <c r="B146" s="10" t="s">
        <v>145</v>
      </c>
      <c r="C146" s="10">
        <v>0</v>
      </c>
      <c r="D146" s="11">
        <f t="shared" si="12"/>
        <v>0</v>
      </c>
      <c r="E146" s="10">
        <f t="shared" si="14"/>
        <v>0</v>
      </c>
      <c r="G146" s="10">
        <v>1</v>
      </c>
    </row>
    <row r="147" spans="2:7" s="10" customFormat="1" x14ac:dyDescent="0.35">
      <c r="B147" s="10" t="s">
        <v>146</v>
      </c>
      <c r="C147" s="10">
        <v>0</v>
      </c>
      <c r="D147" s="11">
        <f t="shared" si="12"/>
        <v>0</v>
      </c>
      <c r="E147" s="10">
        <f t="shared" si="14"/>
        <v>0</v>
      </c>
      <c r="G147" s="10">
        <v>1</v>
      </c>
    </row>
    <row r="148" spans="2:7" s="10" customFormat="1" x14ac:dyDescent="0.35">
      <c r="B148" s="10" t="s">
        <v>147</v>
      </c>
      <c r="C148" s="10">
        <v>0</v>
      </c>
      <c r="D148" s="11">
        <f t="shared" si="12"/>
        <v>0</v>
      </c>
      <c r="E148" s="10">
        <f t="shared" si="14"/>
        <v>0</v>
      </c>
      <c r="G148" s="10">
        <v>1</v>
      </c>
    </row>
    <row r="149" spans="2:7" s="10" customFormat="1" x14ac:dyDescent="0.35">
      <c r="B149" s="10" t="s">
        <v>148</v>
      </c>
      <c r="C149" s="10">
        <v>0</v>
      </c>
      <c r="D149" s="11">
        <f t="shared" si="12"/>
        <v>0</v>
      </c>
      <c r="E149" s="10">
        <f t="shared" si="14"/>
        <v>0</v>
      </c>
      <c r="G149" s="10">
        <v>1</v>
      </c>
    </row>
    <row r="150" spans="2:7" s="10" customFormat="1" x14ac:dyDescent="0.35">
      <c r="B150" s="10" t="s">
        <v>149</v>
      </c>
      <c r="C150" s="10">
        <v>0</v>
      </c>
      <c r="D150" s="11">
        <f t="shared" si="12"/>
        <v>0</v>
      </c>
      <c r="E150" s="10">
        <f t="shared" si="14"/>
        <v>0</v>
      </c>
      <c r="G150" s="10">
        <v>1</v>
      </c>
    </row>
    <row r="151" spans="2:7" s="10" customFormat="1" x14ac:dyDescent="0.35">
      <c r="B151" s="10" t="s">
        <v>150</v>
      </c>
      <c r="C151" s="10">
        <v>1</v>
      </c>
      <c r="D151" s="11">
        <f t="shared" si="12"/>
        <v>1</v>
      </c>
      <c r="E151" s="12">
        <f t="shared" si="14"/>
        <v>0.14285714285714285</v>
      </c>
      <c r="G151" s="10">
        <v>1</v>
      </c>
    </row>
    <row r="152" spans="2:7" s="10" customFormat="1" x14ac:dyDescent="0.35">
      <c r="B152" s="10" t="s">
        <v>151</v>
      </c>
      <c r="C152" s="10">
        <v>0</v>
      </c>
      <c r="D152" s="11">
        <f t="shared" si="12"/>
        <v>1</v>
      </c>
      <c r="E152" s="12">
        <f t="shared" si="14"/>
        <v>0.14285714285714285</v>
      </c>
      <c r="G152" s="10">
        <v>1</v>
      </c>
    </row>
    <row r="153" spans="2:7" s="10" customFormat="1" x14ac:dyDescent="0.35">
      <c r="B153" s="10" t="s">
        <v>152</v>
      </c>
      <c r="C153" s="10">
        <v>0</v>
      </c>
      <c r="D153" s="11">
        <f t="shared" si="12"/>
        <v>1</v>
      </c>
      <c r="E153" s="12">
        <f t="shared" si="14"/>
        <v>0.14285714285714285</v>
      </c>
      <c r="G153" s="10">
        <v>1</v>
      </c>
    </row>
    <row r="154" spans="2:7" s="10" customFormat="1" x14ac:dyDescent="0.35">
      <c r="B154" s="10" t="s">
        <v>153</v>
      </c>
      <c r="C154" s="10">
        <v>1</v>
      </c>
      <c r="D154" s="11">
        <f t="shared" si="12"/>
        <v>2</v>
      </c>
      <c r="E154" s="12">
        <f t="shared" si="14"/>
        <v>0.2857142857142857</v>
      </c>
      <c r="G154" s="10">
        <v>1</v>
      </c>
    </row>
    <row r="155" spans="2:7" s="10" customFormat="1" x14ac:dyDescent="0.35">
      <c r="B155" s="10" t="s">
        <v>154</v>
      </c>
      <c r="C155" s="10">
        <v>1</v>
      </c>
      <c r="D155" s="11">
        <f t="shared" si="12"/>
        <v>3</v>
      </c>
      <c r="E155" s="12">
        <f t="shared" si="14"/>
        <v>0.42857142857142855</v>
      </c>
      <c r="G155" s="10">
        <v>1</v>
      </c>
    </row>
    <row r="156" spans="2:7" s="10" customFormat="1" x14ac:dyDescent="0.35">
      <c r="B156" s="10" t="s">
        <v>155</v>
      </c>
      <c r="C156" s="10">
        <v>1</v>
      </c>
      <c r="D156" s="11">
        <f t="shared" si="12"/>
        <v>4</v>
      </c>
      <c r="E156" s="12">
        <f t="shared" si="14"/>
        <v>0.5714285714285714</v>
      </c>
      <c r="G156" s="10">
        <v>1</v>
      </c>
    </row>
    <row r="157" spans="2:7" s="10" customFormat="1" x14ac:dyDescent="0.35">
      <c r="B157" s="10" t="s">
        <v>156</v>
      </c>
      <c r="C157" s="10">
        <v>2</v>
      </c>
      <c r="D157" s="11">
        <f t="shared" si="12"/>
        <v>6</v>
      </c>
      <c r="E157" s="12">
        <f t="shared" si="14"/>
        <v>0.8571428571428571</v>
      </c>
      <c r="G157" s="10">
        <v>1</v>
      </c>
    </row>
    <row r="158" spans="2:7" s="10" customFormat="1" x14ac:dyDescent="0.35">
      <c r="B158" s="10" t="s">
        <v>157</v>
      </c>
      <c r="C158" s="10">
        <v>0</v>
      </c>
      <c r="D158" s="11">
        <f t="shared" si="12"/>
        <v>5</v>
      </c>
      <c r="E158" s="12">
        <f t="shared" si="14"/>
        <v>0.7142857142857143</v>
      </c>
      <c r="G158" s="10">
        <v>1</v>
      </c>
    </row>
    <row r="159" spans="2:7" s="10" customFormat="1" x14ac:dyDescent="0.35">
      <c r="B159" s="10" t="s">
        <v>158</v>
      </c>
      <c r="C159" s="10">
        <v>0</v>
      </c>
      <c r="D159" s="11">
        <f t="shared" si="12"/>
        <v>5</v>
      </c>
      <c r="E159" s="12">
        <f t="shared" si="14"/>
        <v>0.7142857142857143</v>
      </c>
      <c r="G159" s="10">
        <v>1</v>
      </c>
    </row>
    <row r="160" spans="2:7" s="10" customFormat="1" x14ac:dyDescent="0.35">
      <c r="B160" s="10" t="s">
        <v>159</v>
      </c>
      <c r="C160" s="10">
        <v>3</v>
      </c>
      <c r="D160" s="11">
        <f t="shared" si="12"/>
        <v>8</v>
      </c>
      <c r="E160" s="12">
        <f t="shared" si="14"/>
        <v>1.1428571428571428</v>
      </c>
      <c r="G160" s="10">
        <v>1</v>
      </c>
    </row>
    <row r="161" spans="2:7" s="10" customFormat="1" x14ac:dyDescent="0.35">
      <c r="B161" s="10" t="s">
        <v>160</v>
      </c>
      <c r="C161" s="10">
        <v>0</v>
      </c>
      <c r="D161" s="11">
        <f t="shared" si="12"/>
        <v>7</v>
      </c>
      <c r="E161" s="12">
        <f t="shared" si="14"/>
        <v>1</v>
      </c>
      <c r="G161" s="10">
        <v>1</v>
      </c>
    </row>
    <row r="162" spans="2:7" s="10" customFormat="1" x14ac:dyDescent="0.35">
      <c r="B162" s="10" t="s">
        <v>161</v>
      </c>
      <c r="C162" s="10">
        <v>0</v>
      </c>
      <c r="D162" s="11">
        <f t="shared" si="12"/>
        <v>6</v>
      </c>
      <c r="E162" s="12">
        <f t="shared" si="14"/>
        <v>0.8571428571428571</v>
      </c>
      <c r="G162" s="10">
        <v>1</v>
      </c>
    </row>
    <row r="163" spans="2:7" s="10" customFormat="1" x14ac:dyDescent="0.35">
      <c r="B163" s="10" t="s">
        <v>162</v>
      </c>
      <c r="C163" s="10">
        <v>2</v>
      </c>
      <c r="D163" s="11">
        <f t="shared" si="12"/>
        <v>7</v>
      </c>
      <c r="E163" s="12">
        <f t="shared" si="14"/>
        <v>1</v>
      </c>
      <c r="G163" s="10">
        <v>1</v>
      </c>
    </row>
    <row r="164" spans="2:7" s="10" customFormat="1" x14ac:dyDescent="0.35">
      <c r="B164" s="10" t="s">
        <v>163</v>
      </c>
      <c r="C164" s="10">
        <v>0</v>
      </c>
      <c r="D164" s="11">
        <f t="shared" si="12"/>
        <v>5</v>
      </c>
      <c r="E164" s="12">
        <f t="shared" si="14"/>
        <v>0.7142857142857143</v>
      </c>
      <c r="G164" s="10">
        <v>1</v>
      </c>
    </row>
    <row r="165" spans="2:7" s="10" customFormat="1" x14ac:dyDescent="0.35">
      <c r="B165" s="10" t="s">
        <v>164</v>
      </c>
      <c r="C165" s="10">
        <v>0</v>
      </c>
      <c r="D165" s="11">
        <f t="shared" si="12"/>
        <v>5</v>
      </c>
      <c r="E165" s="12">
        <f t="shared" si="14"/>
        <v>0.7142857142857143</v>
      </c>
      <c r="G165" s="10">
        <v>1</v>
      </c>
    </row>
    <row r="166" spans="2:7" s="10" customFormat="1" x14ac:dyDescent="0.35">
      <c r="B166" s="10" t="s">
        <v>165</v>
      </c>
      <c r="C166" s="10">
        <v>1</v>
      </c>
      <c r="D166" s="11">
        <f t="shared" si="12"/>
        <v>6</v>
      </c>
      <c r="E166" s="12">
        <f t="shared" si="14"/>
        <v>0.8571428571428571</v>
      </c>
      <c r="G166" s="10">
        <v>1</v>
      </c>
    </row>
    <row r="167" spans="2:7" s="10" customFormat="1" x14ac:dyDescent="0.35">
      <c r="B167" s="10" t="s">
        <v>166</v>
      </c>
      <c r="C167" s="10">
        <v>1</v>
      </c>
      <c r="D167" s="11">
        <f t="shared" si="12"/>
        <v>4</v>
      </c>
      <c r="E167" s="12">
        <f t="shared" si="14"/>
        <v>0.5714285714285714</v>
      </c>
      <c r="G167" s="10">
        <v>1</v>
      </c>
    </row>
    <row r="168" spans="2:7" s="10" customFormat="1" x14ac:dyDescent="0.35">
      <c r="B168" s="10" t="s">
        <v>167</v>
      </c>
      <c r="C168" s="10">
        <v>0</v>
      </c>
      <c r="D168" s="11">
        <f t="shared" si="12"/>
        <v>4</v>
      </c>
      <c r="E168" s="12">
        <f t="shared" si="14"/>
        <v>0.5714285714285714</v>
      </c>
      <c r="G168" s="10">
        <v>1</v>
      </c>
    </row>
    <row r="169" spans="2:7" s="10" customFormat="1" x14ac:dyDescent="0.35">
      <c r="B169" s="10" t="s">
        <v>168</v>
      </c>
      <c r="C169" s="10">
        <v>0</v>
      </c>
      <c r="D169" s="11">
        <f t="shared" si="12"/>
        <v>4</v>
      </c>
      <c r="E169" s="12">
        <f t="shared" si="14"/>
        <v>0.5714285714285714</v>
      </c>
      <c r="G169" s="10">
        <v>1</v>
      </c>
    </row>
    <row r="170" spans="2:7" s="10" customFormat="1" x14ac:dyDescent="0.35">
      <c r="B170" s="10" t="s">
        <v>169</v>
      </c>
      <c r="C170" s="10">
        <v>0</v>
      </c>
      <c r="D170" s="11">
        <f t="shared" si="12"/>
        <v>2</v>
      </c>
      <c r="E170" s="12">
        <f t="shared" si="14"/>
        <v>0.2857142857142857</v>
      </c>
      <c r="G170" s="10">
        <v>1</v>
      </c>
    </row>
    <row r="171" spans="2:7" s="10" customFormat="1" x14ac:dyDescent="0.35">
      <c r="B171" s="10" t="s">
        <v>170</v>
      </c>
      <c r="C171" s="10">
        <v>2</v>
      </c>
      <c r="D171" s="11">
        <f t="shared" si="12"/>
        <v>4</v>
      </c>
      <c r="E171" s="12">
        <f t="shared" si="14"/>
        <v>0.5714285714285714</v>
      </c>
      <c r="G171" s="10">
        <v>1</v>
      </c>
    </row>
    <row r="172" spans="2:7" s="10" customFormat="1" x14ac:dyDescent="0.35">
      <c r="B172" s="10" t="s">
        <v>171</v>
      </c>
      <c r="C172" s="10">
        <v>0</v>
      </c>
      <c r="D172" s="11">
        <f t="shared" si="12"/>
        <v>4</v>
      </c>
      <c r="E172" s="12">
        <f t="shared" si="14"/>
        <v>0.5714285714285714</v>
      </c>
      <c r="F172" s="13">
        <f>E172/E165</f>
        <v>0.79999999999999993</v>
      </c>
      <c r="G172" s="10">
        <v>1</v>
      </c>
    </row>
    <row r="173" spans="2:7" s="10" customFormat="1" x14ac:dyDescent="0.35">
      <c r="B173" s="10" t="s">
        <v>172</v>
      </c>
      <c r="C173" s="10">
        <v>2</v>
      </c>
      <c r="D173" s="11">
        <f t="shared" si="12"/>
        <v>5</v>
      </c>
      <c r="E173" s="12">
        <f t="shared" si="14"/>
        <v>0.7142857142857143</v>
      </c>
      <c r="F173" s="13">
        <f t="shared" ref="F173:F236" si="15">E173/E166</f>
        <v>0.83333333333333337</v>
      </c>
      <c r="G173" s="10">
        <v>1</v>
      </c>
    </row>
    <row r="174" spans="2:7" s="10" customFormat="1" x14ac:dyDescent="0.35">
      <c r="B174" s="10" t="s">
        <v>173</v>
      </c>
      <c r="C174" s="10">
        <v>0</v>
      </c>
      <c r="D174" s="11">
        <f t="shared" si="12"/>
        <v>4</v>
      </c>
      <c r="E174" s="12">
        <f t="shared" si="14"/>
        <v>0.5714285714285714</v>
      </c>
      <c r="F174" s="13">
        <f t="shared" si="15"/>
        <v>1</v>
      </c>
      <c r="G174" s="10">
        <v>1</v>
      </c>
    </row>
    <row r="175" spans="2:7" s="10" customFormat="1" x14ac:dyDescent="0.35">
      <c r="B175" s="10" t="s">
        <v>174</v>
      </c>
      <c r="C175" s="10">
        <v>1</v>
      </c>
      <c r="D175" s="11">
        <f t="shared" si="12"/>
        <v>5</v>
      </c>
      <c r="E175" s="12">
        <f t="shared" si="14"/>
        <v>0.7142857142857143</v>
      </c>
      <c r="F175" s="13">
        <f t="shared" si="15"/>
        <v>1.25</v>
      </c>
      <c r="G175" s="10">
        <v>1</v>
      </c>
    </row>
    <row r="176" spans="2:7" s="10" customFormat="1" x14ac:dyDescent="0.35">
      <c r="B176" s="10" t="s">
        <v>175</v>
      </c>
      <c r="C176" s="10">
        <v>0</v>
      </c>
      <c r="D176" s="11">
        <f t="shared" si="12"/>
        <v>5</v>
      </c>
      <c r="E176" s="12">
        <f t="shared" si="14"/>
        <v>0.7142857142857143</v>
      </c>
      <c r="F176" s="13">
        <f t="shared" si="15"/>
        <v>1.25</v>
      </c>
      <c r="G176" s="10">
        <v>1</v>
      </c>
    </row>
    <row r="177" spans="2:7" s="10" customFormat="1" x14ac:dyDescent="0.35">
      <c r="B177" s="10" t="s">
        <v>176</v>
      </c>
      <c r="C177" s="10">
        <v>0</v>
      </c>
      <c r="D177" s="11">
        <f t="shared" si="12"/>
        <v>5</v>
      </c>
      <c r="E177" s="12">
        <f t="shared" si="14"/>
        <v>0.7142857142857143</v>
      </c>
      <c r="F177" s="13">
        <f t="shared" si="15"/>
        <v>2.5</v>
      </c>
      <c r="G177" s="10">
        <v>1</v>
      </c>
    </row>
    <row r="178" spans="2:7" s="10" customFormat="1" x14ac:dyDescent="0.35">
      <c r="B178" s="10" t="s">
        <v>177</v>
      </c>
      <c r="C178" s="10">
        <v>0</v>
      </c>
      <c r="D178" s="11">
        <f t="shared" si="12"/>
        <v>3</v>
      </c>
      <c r="E178" s="12">
        <f t="shared" si="14"/>
        <v>0.42857142857142855</v>
      </c>
      <c r="F178" s="13">
        <f t="shared" si="15"/>
        <v>0.75</v>
      </c>
      <c r="G178" s="10">
        <v>1</v>
      </c>
    </row>
    <row r="179" spans="2:7" s="10" customFormat="1" x14ac:dyDescent="0.35">
      <c r="B179" s="10" t="s">
        <v>178</v>
      </c>
      <c r="C179" s="10">
        <v>0</v>
      </c>
      <c r="D179" s="11">
        <f t="shared" si="12"/>
        <v>3</v>
      </c>
      <c r="E179" s="12">
        <f t="shared" si="14"/>
        <v>0.42857142857142855</v>
      </c>
      <c r="F179" s="13">
        <f t="shared" si="15"/>
        <v>0.75</v>
      </c>
      <c r="G179" s="10">
        <v>1</v>
      </c>
    </row>
    <row r="180" spans="2:7" s="10" customFormat="1" x14ac:dyDescent="0.35">
      <c r="B180" s="10" t="s">
        <v>179</v>
      </c>
      <c r="C180" s="10">
        <v>0</v>
      </c>
      <c r="D180" s="11">
        <f t="shared" si="12"/>
        <v>1</v>
      </c>
      <c r="E180" s="12">
        <f t="shared" si="14"/>
        <v>0.14285714285714285</v>
      </c>
      <c r="F180" s="13">
        <f t="shared" si="15"/>
        <v>0.19999999999999998</v>
      </c>
      <c r="G180" s="10">
        <v>1</v>
      </c>
    </row>
    <row r="181" spans="2:7" s="10" customFormat="1" x14ac:dyDescent="0.35">
      <c r="B181" s="10" t="s">
        <v>180</v>
      </c>
      <c r="C181" s="10">
        <v>1</v>
      </c>
      <c r="D181" s="11">
        <f t="shared" si="12"/>
        <v>2</v>
      </c>
      <c r="E181" s="12">
        <f t="shared" si="14"/>
        <v>0.2857142857142857</v>
      </c>
      <c r="F181" s="13">
        <f t="shared" si="15"/>
        <v>0.5</v>
      </c>
      <c r="G181" s="10">
        <v>1</v>
      </c>
    </row>
    <row r="182" spans="2:7" s="10" customFormat="1" x14ac:dyDescent="0.35">
      <c r="B182" s="10" t="s">
        <v>181</v>
      </c>
      <c r="C182" s="10">
        <v>1</v>
      </c>
      <c r="D182" s="11">
        <f t="shared" si="12"/>
        <v>2</v>
      </c>
      <c r="E182" s="12">
        <f t="shared" si="14"/>
        <v>0.2857142857142857</v>
      </c>
      <c r="F182" s="13">
        <f t="shared" si="15"/>
        <v>0.39999999999999997</v>
      </c>
      <c r="G182" s="10">
        <v>1</v>
      </c>
    </row>
    <row r="183" spans="2:7" s="10" customFormat="1" x14ac:dyDescent="0.35">
      <c r="B183" s="10" t="s">
        <v>182</v>
      </c>
      <c r="C183" s="10">
        <v>3</v>
      </c>
      <c r="D183" s="11">
        <f t="shared" si="12"/>
        <v>5</v>
      </c>
      <c r="E183" s="12">
        <f t="shared" si="14"/>
        <v>0.7142857142857143</v>
      </c>
      <c r="F183" s="13">
        <f t="shared" si="15"/>
        <v>1</v>
      </c>
      <c r="G183" s="10">
        <v>1</v>
      </c>
    </row>
    <row r="184" spans="2:7" s="10" customFormat="1" x14ac:dyDescent="0.35">
      <c r="B184" s="10" t="s">
        <v>183</v>
      </c>
      <c r="C184" s="10">
        <v>1</v>
      </c>
      <c r="D184" s="11">
        <f t="shared" si="12"/>
        <v>6</v>
      </c>
      <c r="E184" s="12">
        <f t="shared" si="14"/>
        <v>0.8571428571428571</v>
      </c>
      <c r="F184" s="13">
        <f t="shared" si="15"/>
        <v>1.2</v>
      </c>
      <c r="G184" s="10">
        <v>1</v>
      </c>
    </row>
    <row r="185" spans="2:7" s="10" customFormat="1" x14ac:dyDescent="0.35">
      <c r="B185" s="10" t="s">
        <v>184</v>
      </c>
      <c r="C185" s="10">
        <v>1</v>
      </c>
      <c r="D185" s="11">
        <f t="shared" si="12"/>
        <v>7</v>
      </c>
      <c r="E185" s="12">
        <f t="shared" si="14"/>
        <v>1</v>
      </c>
      <c r="F185" s="13">
        <f t="shared" si="15"/>
        <v>2.3333333333333335</v>
      </c>
      <c r="G185" s="10">
        <v>1</v>
      </c>
    </row>
    <row r="186" spans="2:7" s="10" customFormat="1" x14ac:dyDescent="0.35">
      <c r="B186" s="10" t="s">
        <v>185</v>
      </c>
      <c r="C186" s="10">
        <v>3</v>
      </c>
      <c r="D186" s="11">
        <f t="shared" si="12"/>
        <v>10</v>
      </c>
      <c r="E186" s="12">
        <f t="shared" si="14"/>
        <v>1.4285714285714286</v>
      </c>
      <c r="F186" s="13">
        <f>E186/E179</f>
        <v>3.3333333333333335</v>
      </c>
      <c r="G186" s="10">
        <v>1</v>
      </c>
    </row>
    <row r="187" spans="2:7" s="10" customFormat="1" x14ac:dyDescent="0.35">
      <c r="B187" s="10" t="s">
        <v>186</v>
      </c>
      <c r="C187" s="10">
        <v>0</v>
      </c>
      <c r="D187" s="11">
        <f t="shared" si="12"/>
        <v>10</v>
      </c>
      <c r="E187" s="12">
        <f t="shared" si="14"/>
        <v>1.4285714285714286</v>
      </c>
      <c r="F187" s="13">
        <f t="shared" si="15"/>
        <v>10</v>
      </c>
      <c r="G187" s="10">
        <v>1</v>
      </c>
    </row>
    <row r="188" spans="2:7" s="10" customFormat="1" x14ac:dyDescent="0.35">
      <c r="B188" s="10" t="s">
        <v>187</v>
      </c>
      <c r="C188" s="10">
        <v>1</v>
      </c>
      <c r="D188" s="11">
        <f t="shared" si="12"/>
        <v>10</v>
      </c>
      <c r="E188" s="12">
        <f t="shared" si="14"/>
        <v>1.4285714285714286</v>
      </c>
      <c r="F188" s="13">
        <f t="shared" si="15"/>
        <v>5</v>
      </c>
      <c r="G188" s="10">
        <v>1</v>
      </c>
    </row>
    <row r="189" spans="2:7" s="10" customFormat="1" x14ac:dyDescent="0.35">
      <c r="B189" s="10" t="s">
        <v>188</v>
      </c>
      <c r="C189" s="10">
        <v>1</v>
      </c>
      <c r="D189" s="11">
        <f t="shared" si="12"/>
        <v>10</v>
      </c>
      <c r="E189" s="12">
        <f t="shared" si="14"/>
        <v>1.4285714285714286</v>
      </c>
      <c r="F189" s="13">
        <f t="shared" si="15"/>
        <v>5</v>
      </c>
      <c r="G189" s="10">
        <v>1</v>
      </c>
    </row>
    <row r="190" spans="2:7" s="10" customFormat="1" x14ac:dyDescent="0.35">
      <c r="B190" s="10" t="s">
        <v>189</v>
      </c>
      <c r="C190" s="10">
        <v>2</v>
      </c>
      <c r="D190" s="11">
        <f t="shared" si="12"/>
        <v>9</v>
      </c>
      <c r="E190" s="12">
        <f t="shared" si="14"/>
        <v>1.2857142857142858</v>
      </c>
      <c r="F190" s="13">
        <f t="shared" si="15"/>
        <v>1.8</v>
      </c>
      <c r="G190" s="10">
        <v>1</v>
      </c>
    </row>
    <row r="191" spans="2:7" s="10" customFormat="1" x14ac:dyDescent="0.35">
      <c r="B191" s="10" t="s">
        <v>190</v>
      </c>
      <c r="C191" s="10">
        <v>2</v>
      </c>
      <c r="D191" s="11">
        <f t="shared" si="12"/>
        <v>10</v>
      </c>
      <c r="E191" s="12">
        <f t="shared" si="14"/>
        <v>1.4285714285714286</v>
      </c>
      <c r="F191" s="13">
        <f t="shared" si="15"/>
        <v>1.6666666666666667</v>
      </c>
      <c r="G191" s="10">
        <v>1</v>
      </c>
    </row>
    <row r="192" spans="2:7" s="10" customFormat="1" x14ac:dyDescent="0.35">
      <c r="B192" s="10" t="s">
        <v>191</v>
      </c>
      <c r="C192" s="10">
        <v>1</v>
      </c>
      <c r="D192" s="11">
        <f t="shared" si="12"/>
        <v>10</v>
      </c>
      <c r="E192" s="12">
        <f t="shared" si="14"/>
        <v>1.4285714285714286</v>
      </c>
      <c r="F192" s="13">
        <f t="shared" si="15"/>
        <v>1.4285714285714286</v>
      </c>
      <c r="G192" s="10">
        <v>1</v>
      </c>
    </row>
    <row r="193" spans="2:7" s="10" customFormat="1" x14ac:dyDescent="0.35">
      <c r="B193" s="10" t="s">
        <v>192</v>
      </c>
      <c r="C193" s="10">
        <v>2</v>
      </c>
      <c r="D193" s="11">
        <f t="shared" si="12"/>
        <v>9</v>
      </c>
      <c r="E193" s="12">
        <f t="shared" si="14"/>
        <v>1.2857142857142858</v>
      </c>
      <c r="F193" s="13">
        <f t="shared" si="15"/>
        <v>0.9</v>
      </c>
      <c r="G193" s="10">
        <v>1</v>
      </c>
    </row>
    <row r="194" spans="2:7" s="10" customFormat="1" x14ac:dyDescent="0.35">
      <c r="B194" s="10" t="s">
        <v>193</v>
      </c>
      <c r="C194" s="10">
        <v>4</v>
      </c>
      <c r="D194" s="11">
        <f t="shared" si="12"/>
        <v>13</v>
      </c>
      <c r="E194" s="12">
        <f t="shared" si="14"/>
        <v>1.8571428571428572</v>
      </c>
      <c r="F194" s="13">
        <f t="shared" si="15"/>
        <v>1.3</v>
      </c>
      <c r="G194" s="10">
        <v>1</v>
      </c>
    </row>
    <row r="195" spans="2:7" s="10" customFormat="1" x14ac:dyDescent="0.35">
      <c r="B195" s="10" t="s">
        <v>194</v>
      </c>
      <c r="C195" s="10">
        <v>5</v>
      </c>
      <c r="D195" s="11">
        <f t="shared" si="12"/>
        <v>17</v>
      </c>
      <c r="E195" s="12">
        <f t="shared" si="14"/>
        <v>2.4285714285714284</v>
      </c>
      <c r="F195" s="13">
        <f t="shared" si="15"/>
        <v>1.6999999999999997</v>
      </c>
      <c r="G195" s="10">
        <v>1</v>
      </c>
    </row>
    <row r="196" spans="2:7" s="10" customFormat="1" x14ac:dyDescent="0.35">
      <c r="B196" s="10" t="s">
        <v>195</v>
      </c>
      <c r="C196" s="10">
        <v>12</v>
      </c>
      <c r="D196" s="11">
        <f t="shared" si="12"/>
        <v>28</v>
      </c>
      <c r="E196" s="12">
        <f t="shared" si="14"/>
        <v>4</v>
      </c>
      <c r="F196" s="13">
        <f t="shared" si="15"/>
        <v>2.8</v>
      </c>
      <c r="G196" s="10">
        <v>1</v>
      </c>
    </row>
    <row r="197" spans="2:7" s="10" customFormat="1" x14ac:dyDescent="0.35">
      <c r="B197" s="10" t="s">
        <v>196</v>
      </c>
      <c r="C197" s="10">
        <v>9</v>
      </c>
      <c r="D197" s="11">
        <f t="shared" si="12"/>
        <v>35</v>
      </c>
      <c r="E197" s="12">
        <f t="shared" si="14"/>
        <v>5</v>
      </c>
      <c r="F197" s="13">
        <f t="shared" si="15"/>
        <v>3.8888888888888884</v>
      </c>
      <c r="G197" s="10">
        <v>1</v>
      </c>
    </row>
    <row r="198" spans="2:7" s="10" customFormat="1" x14ac:dyDescent="0.35">
      <c r="B198" s="10" t="s">
        <v>197</v>
      </c>
      <c r="C198" s="10">
        <v>6</v>
      </c>
      <c r="D198" s="11">
        <f t="shared" si="12"/>
        <v>39</v>
      </c>
      <c r="E198" s="12">
        <f t="shared" si="14"/>
        <v>5.5714285714285712</v>
      </c>
      <c r="F198" s="13">
        <f t="shared" si="15"/>
        <v>3.9</v>
      </c>
      <c r="G198" s="10">
        <v>1</v>
      </c>
    </row>
    <row r="199" spans="2:7" s="10" customFormat="1" x14ac:dyDescent="0.35">
      <c r="B199" s="10" t="s">
        <v>198</v>
      </c>
      <c r="C199" s="10">
        <v>6</v>
      </c>
      <c r="D199" s="11">
        <f t="shared" ref="D199:D241" si="16">C193+C194+C195+C196+C197+C198+C199</f>
        <v>44</v>
      </c>
      <c r="E199" s="12">
        <f t="shared" si="14"/>
        <v>6.2857142857142856</v>
      </c>
      <c r="F199" s="13">
        <f t="shared" si="15"/>
        <v>4.3999999999999995</v>
      </c>
      <c r="G199" s="10">
        <v>1</v>
      </c>
    </row>
    <row r="200" spans="2:7" s="10" customFormat="1" x14ac:dyDescent="0.35">
      <c r="B200" s="10" t="s">
        <v>199</v>
      </c>
      <c r="C200" s="10">
        <v>8</v>
      </c>
      <c r="D200" s="11">
        <f t="shared" si="16"/>
        <v>50</v>
      </c>
      <c r="E200" s="12">
        <f t="shared" si="14"/>
        <v>7.1428571428571432</v>
      </c>
      <c r="F200" s="13">
        <f t="shared" si="15"/>
        <v>5.5555555555555554</v>
      </c>
      <c r="G200" s="10">
        <v>1</v>
      </c>
    </row>
    <row r="201" spans="2:7" s="10" customFormat="1" x14ac:dyDescent="0.35">
      <c r="B201" s="10" t="s">
        <v>200</v>
      </c>
      <c r="C201" s="10">
        <v>3</v>
      </c>
      <c r="D201" s="11">
        <f t="shared" si="16"/>
        <v>49</v>
      </c>
      <c r="E201" s="12">
        <f t="shared" si="14"/>
        <v>7</v>
      </c>
      <c r="F201" s="13">
        <f t="shared" si="15"/>
        <v>3.7692307692307692</v>
      </c>
      <c r="G201" s="10">
        <v>1</v>
      </c>
    </row>
    <row r="202" spans="2:7" s="10" customFormat="1" x14ac:dyDescent="0.35">
      <c r="B202" s="10" t="s">
        <v>201</v>
      </c>
      <c r="C202" s="10">
        <v>8</v>
      </c>
      <c r="D202" s="11">
        <f t="shared" si="16"/>
        <v>52</v>
      </c>
      <c r="E202" s="12">
        <f t="shared" si="14"/>
        <v>7.4285714285714288</v>
      </c>
      <c r="F202" s="13">
        <f t="shared" si="15"/>
        <v>3.0588235294117649</v>
      </c>
      <c r="G202" s="10">
        <v>1</v>
      </c>
    </row>
    <row r="203" spans="2:7" s="10" customFormat="1" x14ac:dyDescent="0.35">
      <c r="B203" s="10" t="s">
        <v>202</v>
      </c>
      <c r="C203" s="10">
        <v>8</v>
      </c>
      <c r="D203" s="11">
        <f t="shared" si="16"/>
        <v>48</v>
      </c>
      <c r="E203" s="12">
        <f t="shared" si="14"/>
        <v>6.8571428571428568</v>
      </c>
      <c r="F203" s="13">
        <f t="shared" si="15"/>
        <v>1.7142857142857142</v>
      </c>
      <c r="G203" s="10">
        <v>1</v>
      </c>
    </row>
    <row r="204" spans="2:7" s="10" customFormat="1" x14ac:dyDescent="0.35">
      <c r="B204" s="10" t="s">
        <v>203</v>
      </c>
      <c r="C204" s="10">
        <v>7</v>
      </c>
      <c r="D204" s="11">
        <f t="shared" si="16"/>
        <v>46</v>
      </c>
      <c r="E204" s="12">
        <f t="shared" si="14"/>
        <v>6.5714285714285712</v>
      </c>
      <c r="F204" s="13">
        <f t="shared" si="15"/>
        <v>1.3142857142857143</v>
      </c>
      <c r="G204" s="10">
        <v>1</v>
      </c>
    </row>
    <row r="205" spans="2:7" s="10" customFormat="1" x14ac:dyDescent="0.35">
      <c r="B205" s="10" t="s">
        <v>204</v>
      </c>
      <c r="C205" s="10">
        <v>9</v>
      </c>
      <c r="D205" s="11">
        <f t="shared" si="16"/>
        <v>49</v>
      </c>
      <c r="E205" s="12">
        <f t="shared" si="14"/>
        <v>7</v>
      </c>
      <c r="F205" s="13">
        <f t="shared" si="15"/>
        <v>1.2564102564102564</v>
      </c>
      <c r="G205" s="10">
        <v>1</v>
      </c>
    </row>
    <row r="206" spans="2:7" s="10" customFormat="1" x14ac:dyDescent="0.35">
      <c r="B206" s="10" t="s">
        <v>205</v>
      </c>
      <c r="C206" s="10">
        <v>12</v>
      </c>
      <c r="D206" s="11">
        <f t="shared" si="16"/>
        <v>55</v>
      </c>
      <c r="E206" s="12">
        <f t="shared" si="14"/>
        <v>7.8571428571428568</v>
      </c>
      <c r="F206" s="13">
        <f t="shared" si="15"/>
        <v>1.25</v>
      </c>
      <c r="G206" s="10">
        <v>1</v>
      </c>
    </row>
    <row r="207" spans="2:7" s="10" customFormat="1" x14ac:dyDescent="0.35">
      <c r="B207" s="10" t="s">
        <v>206</v>
      </c>
      <c r="C207" s="10">
        <v>6</v>
      </c>
      <c r="D207" s="11">
        <f t="shared" si="16"/>
        <v>53</v>
      </c>
      <c r="E207" s="12">
        <f t="shared" si="14"/>
        <v>7.5714285714285712</v>
      </c>
      <c r="F207" s="13">
        <f t="shared" si="15"/>
        <v>1.0599999999999998</v>
      </c>
      <c r="G207" s="10">
        <v>1</v>
      </c>
    </row>
    <row r="208" spans="2:7" s="10" customFormat="1" x14ac:dyDescent="0.35">
      <c r="B208" s="10" t="s">
        <v>207</v>
      </c>
      <c r="C208" s="10">
        <v>13</v>
      </c>
      <c r="D208" s="11">
        <f t="shared" si="16"/>
        <v>63</v>
      </c>
      <c r="E208" s="12">
        <f t="shared" si="14"/>
        <v>9</v>
      </c>
      <c r="F208" s="13">
        <f t="shared" si="15"/>
        <v>1.2857142857142858</v>
      </c>
      <c r="G208" s="10">
        <v>1</v>
      </c>
    </row>
    <row r="209" spans="2:7" s="10" customFormat="1" x14ac:dyDescent="0.35">
      <c r="B209" s="10" t="s">
        <v>208</v>
      </c>
      <c r="C209" s="10">
        <v>8</v>
      </c>
      <c r="D209" s="11">
        <f t="shared" si="16"/>
        <v>63</v>
      </c>
      <c r="E209" s="12">
        <f t="shared" ref="E209:E272" si="17">(C203+C204+C205+C206+C207+C208+C209)/7</f>
        <v>9</v>
      </c>
      <c r="F209" s="13">
        <f t="shared" si="15"/>
        <v>1.2115384615384615</v>
      </c>
      <c r="G209" s="10">
        <v>1</v>
      </c>
    </row>
    <row r="210" spans="2:7" s="10" customFormat="1" x14ac:dyDescent="0.35">
      <c r="B210" s="10" t="s">
        <v>209</v>
      </c>
      <c r="C210" s="10">
        <v>8</v>
      </c>
      <c r="D210" s="11">
        <f t="shared" si="16"/>
        <v>63</v>
      </c>
      <c r="E210" s="12">
        <f t="shared" si="17"/>
        <v>9</v>
      </c>
      <c r="F210" s="13">
        <f t="shared" si="15"/>
        <v>1.3125</v>
      </c>
      <c r="G210" s="10">
        <v>1</v>
      </c>
    </row>
    <row r="211" spans="2:7" s="10" customFormat="1" x14ac:dyDescent="0.35">
      <c r="B211" s="10" t="s">
        <v>210</v>
      </c>
      <c r="C211" s="10">
        <v>16</v>
      </c>
      <c r="D211" s="11">
        <f t="shared" si="16"/>
        <v>72</v>
      </c>
      <c r="E211" s="12">
        <f t="shared" si="17"/>
        <v>10.285714285714286</v>
      </c>
      <c r="F211" s="13">
        <f t="shared" si="15"/>
        <v>1.5652173913043479</v>
      </c>
      <c r="G211" s="10">
        <v>1</v>
      </c>
    </row>
    <row r="212" spans="2:7" s="10" customFormat="1" x14ac:dyDescent="0.35">
      <c r="B212" s="10" t="s">
        <v>211</v>
      </c>
      <c r="C212" s="10">
        <v>17</v>
      </c>
      <c r="D212" s="11">
        <f t="shared" si="16"/>
        <v>80</v>
      </c>
      <c r="E212" s="12">
        <f t="shared" si="17"/>
        <v>11.428571428571429</v>
      </c>
      <c r="F212" s="13">
        <f t="shared" si="15"/>
        <v>1.6326530612244898</v>
      </c>
      <c r="G212" s="10">
        <v>1</v>
      </c>
    </row>
    <row r="213" spans="2:7" s="10" customFormat="1" x14ac:dyDescent="0.35">
      <c r="B213" s="10" t="s">
        <v>212</v>
      </c>
      <c r="C213" s="10">
        <v>14</v>
      </c>
      <c r="D213" s="11">
        <f t="shared" si="16"/>
        <v>82</v>
      </c>
      <c r="E213" s="12">
        <f t="shared" si="17"/>
        <v>11.714285714285714</v>
      </c>
      <c r="F213" s="13">
        <f t="shared" si="15"/>
        <v>1.490909090909091</v>
      </c>
      <c r="G213" s="10">
        <v>1</v>
      </c>
    </row>
    <row r="214" spans="2:7" s="10" customFormat="1" x14ac:dyDescent="0.35">
      <c r="B214" s="10" t="s">
        <v>213</v>
      </c>
      <c r="C214" s="10">
        <v>10</v>
      </c>
      <c r="D214" s="11">
        <f t="shared" si="16"/>
        <v>86</v>
      </c>
      <c r="E214" s="12">
        <f t="shared" si="17"/>
        <v>12.285714285714286</v>
      </c>
      <c r="F214" s="13">
        <f t="shared" si="15"/>
        <v>1.6226415094339623</v>
      </c>
      <c r="G214" s="10">
        <v>1</v>
      </c>
    </row>
    <row r="215" spans="2:7" s="10" customFormat="1" x14ac:dyDescent="0.35">
      <c r="B215" s="10" t="s">
        <v>214</v>
      </c>
      <c r="C215" s="10">
        <v>11</v>
      </c>
      <c r="D215" s="11">
        <f t="shared" si="16"/>
        <v>84</v>
      </c>
      <c r="E215" s="12">
        <f t="shared" si="17"/>
        <v>12</v>
      </c>
      <c r="F215" s="13">
        <f t="shared" si="15"/>
        <v>1.3333333333333333</v>
      </c>
      <c r="G215" s="10">
        <v>1</v>
      </c>
    </row>
    <row r="216" spans="2:7" s="10" customFormat="1" x14ac:dyDescent="0.35">
      <c r="B216" s="10" t="s">
        <v>215</v>
      </c>
      <c r="C216" s="10">
        <v>20</v>
      </c>
      <c r="D216" s="11">
        <f t="shared" si="16"/>
        <v>96</v>
      </c>
      <c r="E216" s="12">
        <f t="shared" si="17"/>
        <v>13.714285714285714</v>
      </c>
      <c r="F216" s="13">
        <f t="shared" si="15"/>
        <v>1.5238095238095237</v>
      </c>
      <c r="G216" s="10">
        <v>1</v>
      </c>
    </row>
    <row r="217" spans="2:7" s="10" customFormat="1" x14ac:dyDescent="0.35">
      <c r="B217" s="10" t="s">
        <v>216</v>
      </c>
      <c r="C217" s="10">
        <v>24</v>
      </c>
      <c r="D217" s="11">
        <f t="shared" si="16"/>
        <v>112</v>
      </c>
      <c r="E217" s="12">
        <f t="shared" si="17"/>
        <v>16</v>
      </c>
      <c r="F217" s="13">
        <f t="shared" si="15"/>
        <v>1.7777777777777777</v>
      </c>
      <c r="G217" s="10">
        <v>1</v>
      </c>
    </row>
    <row r="218" spans="2:7" s="10" customFormat="1" x14ac:dyDescent="0.35">
      <c r="B218" s="10" t="s">
        <v>217</v>
      </c>
      <c r="C218" s="10">
        <v>21</v>
      </c>
      <c r="D218" s="11">
        <f t="shared" si="16"/>
        <v>117</v>
      </c>
      <c r="E218" s="12">
        <f t="shared" si="17"/>
        <v>16.714285714285715</v>
      </c>
      <c r="F218" s="13">
        <f t="shared" si="15"/>
        <v>1.625</v>
      </c>
      <c r="G218" s="10">
        <v>1</v>
      </c>
    </row>
    <row r="219" spans="2:7" s="10" customFormat="1" x14ac:dyDescent="0.35">
      <c r="B219" s="10" t="s">
        <v>218</v>
      </c>
      <c r="C219" s="10">
        <v>15</v>
      </c>
      <c r="D219" s="11">
        <f t="shared" si="16"/>
        <v>115</v>
      </c>
      <c r="E219" s="12">
        <f t="shared" si="17"/>
        <v>16.428571428571427</v>
      </c>
      <c r="F219" s="13">
        <f t="shared" si="15"/>
        <v>1.4374999999999998</v>
      </c>
      <c r="G219" s="10">
        <v>1</v>
      </c>
    </row>
    <row r="220" spans="2:7" s="10" customFormat="1" x14ac:dyDescent="0.35">
      <c r="B220" s="10" t="s">
        <v>219</v>
      </c>
      <c r="C220" s="10">
        <v>20</v>
      </c>
      <c r="D220" s="11">
        <f t="shared" si="16"/>
        <v>121</v>
      </c>
      <c r="E220" s="12">
        <f t="shared" si="17"/>
        <v>17.285714285714285</v>
      </c>
      <c r="F220" s="13">
        <f t="shared" si="15"/>
        <v>1.475609756097561</v>
      </c>
      <c r="G220" s="10">
        <v>1</v>
      </c>
    </row>
    <row r="221" spans="2:7" s="10" customFormat="1" x14ac:dyDescent="0.35">
      <c r="B221" s="10" t="s">
        <v>220</v>
      </c>
      <c r="C221" s="10">
        <v>21</v>
      </c>
      <c r="D221" s="11">
        <f t="shared" si="16"/>
        <v>132</v>
      </c>
      <c r="E221" s="12">
        <f t="shared" si="17"/>
        <v>18.857142857142858</v>
      </c>
      <c r="F221" s="13">
        <f t="shared" si="15"/>
        <v>1.5348837209302324</v>
      </c>
      <c r="G221" s="10">
        <v>1</v>
      </c>
    </row>
    <row r="222" spans="2:7" s="10" customFormat="1" x14ac:dyDescent="0.35">
      <c r="B222" s="10" t="s">
        <v>221</v>
      </c>
      <c r="C222" s="10">
        <v>14</v>
      </c>
      <c r="D222" s="11">
        <f t="shared" si="16"/>
        <v>135</v>
      </c>
      <c r="E222" s="12">
        <f t="shared" si="17"/>
        <v>19.285714285714285</v>
      </c>
      <c r="F222" s="13">
        <f t="shared" si="15"/>
        <v>1.607142857142857</v>
      </c>
      <c r="G222" s="10">
        <v>1</v>
      </c>
    </row>
    <row r="223" spans="2:7" s="10" customFormat="1" x14ac:dyDescent="0.35">
      <c r="B223" s="10" t="s">
        <v>222</v>
      </c>
      <c r="C223" s="10">
        <v>28</v>
      </c>
      <c r="D223" s="11">
        <f t="shared" si="16"/>
        <v>143</v>
      </c>
      <c r="E223" s="12">
        <f t="shared" si="17"/>
        <v>20.428571428571427</v>
      </c>
      <c r="F223" s="13">
        <f t="shared" si="15"/>
        <v>1.4895833333333333</v>
      </c>
      <c r="G223" s="10">
        <v>1</v>
      </c>
    </row>
    <row r="224" spans="2:7" s="10" customFormat="1" x14ac:dyDescent="0.35">
      <c r="B224" s="10" t="s">
        <v>223</v>
      </c>
      <c r="C224" s="10">
        <v>27</v>
      </c>
      <c r="D224" s="11">
        <f t="shared" si="16"/>
        <v>146</v>
      </c>
      <c r="E224" s="12">
        <f t="shared" si="17"/>
        <v>20.857142857142858</v>
      </c>
      <c r="F224" s="13">
        <f t="shared" si="15"/>
        <v>1.3035714285714286</v>
      </c>
      <c r="G224" s="10">
        <v>1</v>
      </c>
    </row>
    <row r="225" spans="2:7" s="10" customFormat="1" x14ac:dyDescent="0.35">
      <c r="B225" s="10" t="s">
        <v>224</v>
      </c>
      <c r="C225" s="10">
        <v>29</v>
      </c>
      <c r="D225" s="11">
        <f t="shared" si="16"/>
        <v>154</v>
      </c>
      <c r="E225" s="12">
        <f t="shared" si="17"/>
        <v>22</v>
      </c>
      <c r="F225" s="13">
        <f t="shared" si="15"/>
        <v>1.3162393162393162</v>
      </c>
      <c r="G225" s="10">
        <v>1</v>
      </c>
    </row>
    <row r="226" spans="2:7" s="10" customFormat="1" x14ac:dyDescent="0.35">
      <c r="B226" s="10" t="s">
        <v>225</v>
      </c>
      <c r="C226" s="10">
        <v>33</v>
      </c>
      <c r="D226" s="11">
        <f t="shared" si="16"/>
        <v>172</v>
      </c>
      <c r="E226" s="12">
        <f t="shared" si="17"/>
        <v>24.571428571428573</v>
      </c>
      <c r="F226" s="13">
        <f t="shared" si="15"/>
        <v>1.4956521739130437</v>
      </c>
      <c r="G226" s="10">
        <v>1</v>
      </c>
    </row>
    <row r="227" spans="2:7" s="10" customFormat="1" x14ac:dyDescent="0.35">
      <c r="B227" s="10" t="s">
        <v>226</v>
      </c>
      <c r="C227" s="10">
        <v>24</v>
      </c>
      <c r="D227" s="11">
        <f t="shared" si="16"/>
        <v>176</v>
      </c>
      <c r="E227" s="12">
        <f t="shared" si="17"/>
        <v>25.142857142857142</v>
      </c>
      <c r="F227" s="13">
        <f t="shared" si="15"/>
        <v>1.4545454545454546</v>
      </c>
      <c r="G227" s="10">
        <v>1</v>
      </c>
    </row>
    <row r="228" spans="2:7" s="10" customFormat="1" x14ac:dyDescent="0.35">
      <c r="B228" s="10" t="s">
        <v>227</v>
      </c>
      <c r="C228" s="10">
        <v>33</v>
      </c>
      <c r="D228" s="11">
        <f t="shared" si="16"/>
        <v>188</v>
      </c>
      <c r="E228" s="12">
        <f t="shared" si="17"/>
        <v>26.857142857142858</v>
      </c>
      <c r="F228" s="13">
        <f t="shared" si="15"/>
        <v>1.4242424242424243</v>
      </c>
      <c r="G228" s="10">
        <v>1</v>
      </c>
    </row>
    <row r="229" spans="2:7" s="10" customFormat="1" x14ac:dyDescent="0.35">
      <c r="B229" s="10" t="s">
        <v>228</v>
      </c>
      <c r="C229" s="10">
        <v>31</v>
      </c>
      <c r="D229" s="11">
        <f t="shared" si="16"/>
        <v>205</v>
      </c>
      <c r="E229" s="12">
        <f t="shared" si="17"/>
        <v>29.285714285714285</v>
      </c>
      <c r="F229" s="13">
        <f t="shared" si="15"/>
        <v>1.5185185185185186</v>
      </c>
      <c r="G229" s="10">
        <v>1</v>
      </c>
    </row>
    <row r="230" spans="2:7" s="10" customFormat="1" x14ac:dyDescent="0.35">
      <c r="B230" s="10" t="s">
        <v>229</v>
      </c>
      <c r="C230" s="10">
        <v>38</v>
      </c>
      <c r="D230" s="11">
        <f t="shared" si="16"/>
        <v>215</v>
      </c>
      <c r="E230" s="12">
        <f t="shared" si="17"/>
        <v>30.714285714285715</v>
      </c>
      <c r="F230" s="13">
        <f t="shared" si="15"/>
        <v>1.5034965034965038</v>
      </c>
      <c r="G230" s="10">
        <v>1</v>
      </c>
    </row>
    <row r="231" spans="2:7" s="10" customFormat="1" x14ac:dyDescent="0.35">
      <c r="B231" s="10" t="s">
        <v>230</v>
      </c>
      <c r="C231" s="10">
        <v>48</v>
      </c>
      <c r="D231" s="11">
        <f t="shared" si="16"/>
        <v>236</v>
      </c>
      <c r="E231" s="12">
        <f t="shared" si="17"/>
        <v>33.714285714285715</v>
      </c>
      <c r="F231" s="13">
        <f t="shared" si="15"/>
        <v>1.6164383561643836</v>
      </c>
      <c r="G231" s="10">
        <v>1</v>
      </c>
    </row>
    <row r="232" spans="2:7" s="10" customFormat="1" x14ac:dyDescent="0.35">
      <c r="B232" s="10" t="s">
        <v>231</v>
      </c>
      <c r="C232" s="10">
        <v>46</v>
      </c>
      <c r="D232" s="11">
        <f t="shared" si="16"/>
        <v>253</v>
      </c>
      <c r="E232" s="12">
        <f t="shared" si="17"/>
        <v>36.142857142857146</v>
      </c>
      <c r="F232" s="13">
        <f t="shared" si="15"/>
        <v>1.642857142857143</v>
      </c>
      <c r="G232" s="10">
        <v>1</v>
      </c>
    </row>
    <row r="233" spans="2:7" s="10" customFormat="1" x14ac:dyDescent="0.35">
      <c r="B233" s="10" t="s">
        <v>232</v>
      </c>
      <c r="C233" s="10">
        <v>47</v>
      </c>
      <c r="D233" s="11">
        <f t="shared" si="16"/>
        <v>267</v>
      </c>
      <c r="E233" s="12">
        <f t="shared" si="17"/>
        <v>38.142857142857146</v>
      </c>
      <c r="F233" s="13">
        <f t="shared" si="15"/>
        <v>1.5523255813953489</v>
      </c>
      <c r="G233" s="10">
        <v>1</v>
      </c>
    </row>
    <row r="234" spans="2:7" s="10" customFormat="1" x14ac:dyDescent="0.35">
      <c r="B234" s="10" t="s">
        <v>233</v>
      </c>
      <c r="C234" s="10">
        <v>38</v>
      </c>
      <c r="D234" s="11">
        <f t="shared" si="16"/>
        <v>281</v>
      </c>
      <c r="E234" s="12">
        <f t="shared" si="17"/>
        <v>40.142857142857146</v>
      </c>
      <c r="F234" s="13">
        <f t="shared" si="15"/>
        <v>1.5965909090909092</v>
      </c>
      <c r="G234" s="10">
        <v>1</v>
      </c>
    </row>
    <row r="235" spans="2:7" s="10" customFormat="1" x14ac:dyDescent="0.35">
      <c r="B235" s="10" t="s">
        <v>234</v>
      </c>
      <c r="C235" s="10">
        <v>35</v>
      </c>
      <c r="D235" s="11">
        <f t="shared" si="16"/>
        <v>283</v>
      </c>
      <c r="E235" s="12">
        <f t="shared" si="17"/>
        <v>40.428571428571431</v>
      </c>
      <c r="F235" s="13">
        <f t="shared" si="15"/>
        <v>1.5053191489361704</v>
      </c>
      <c r="G235" s="10">
        <v>1</v>
      </c>
    </row>
    <row r="236" spans="2:7" s="10" customFormat="1" x14ac:dyDescent="0.35">
      <c r="B236" s="10" t="s">
        <v>235</v>
      </c>
      <c r="C236" s="10">
        <v>47</v>
      </c>
      <c r="D236" s="11">
        <f t="shared" si="16"/>
        <v>299</v>
      </c>
      <c r="E236" s="12">
        <f t="shared" si="17"/>
        <v>42.714285714285715</v>
      </c>
      <c r="F236" s="13">
        <f t="shared" si="15"/>
        <v>1.4585365853658538</v>
      </c>
      <c r="G236" s="10">
        <v>1</v>
      </c>
    </row>
    <row r="237" spans="2:7" s="10" customFormat="1" x14ac:dyDescent="0.35">
      <c r="B237" s="10" t="s">
        <v>236</v>
      </c>
      <c r="C237" s="10">
        <v>63</v>
      </c>
      <c r="D237" s="11">
        <f t="shared" si="16"/>
        <v>324</v>
      </c>
      <c r="E237" s="12">
        <f t="shared" si="17"/>
        <v>46.285714285714285</v>
      </c>
      <c r="F237" s="13">
        <f t="shared" ref="F237:F255" si="18">E237/E230</f>
        <v>1.5069767441860464</v>
      </c>
      <c r="G237" s="10">
        <v>1</v>
      </c>
    </row>
    <row r="238" spans="2:7" s="10" customFormat="1" x14ac:dyDescent="0.35">
      <c r="B238" s="10" t="s">
        <v>237</v>
      </c>
      <c r="C238" s="10">
        <v>43</v>
      </c>
      <c r="D238" s="11">
        <f t="shared" si="16"/>
        <v>319</v>
      </c>
      <c r="E238" s="12">
        <f t="shared" si="17"/>
        <v>45.571428571428569</v>
      </c>
      <c r="F238" s="13">
        <f t="shared" si="18"/>
        <v>1.3516949152542372</v>
      </c>
      <c r="G238" s="10">
        <v>1</v>
      </c>
    </row>
    <row r="239" spans="2:7" s="10" customFormat="1" x14ac:dyDescent="0.35">
      <c r="B239" s="10" t="s">
        <v>238</v>
      </c>
      <c r="C239" s="10">
        <v>56</v>
      </c>
      <c r="D239" s="11">
        <f t="shared" si="16"/>
        <v>329</v>
      </c>
      <c r="E239" s="12">
        <f t="shared" si="17"/>
        <v>47</v>
      </c>
      <c r="F239" s="13">
        <f t="shared" si="18"/>
        <v>1.3003952569169959</v>
      </c>
      <c r="G239" s="10">
        <v>1</v>
      </c>
    </row>
    <row r="240" spans="2:7" s="10" customFormat="1" x14ac:dyDescent="0.35">
      <c r="B240" s="10" t="s">
        <v>239</v>
      </c>
      <c r="C240" s="10">
        <v>65</v>
      </c>
      <c r="D240" s="11">
        <f t="shared" si="16"/>
        <v>347</v>
      </c>
      <c r="E240" s="12">
        <f t="shared" si="17"/>
        <v>49.571428571428569</v>
      </c>
      <c r="F240" s="13">
        <f t="shared" si="18"/>
        <v>1.2996254681647939</v>
      </c>
      <c r="G240" s="10">
        <v>1</v>
      </c>
    </row>
    <row r="241" spans="2:7" s="10" customFormat="1" x14ac:dyDescent="0.35">
      <c r="B241" s="10" t="s">
        <v>240</v>
      </c>
      <c r="C241" s="10">
        <v>51</v>
      </c>
      <c r="D241" s="11">
        <f t="shared" si="16"/>
        <v>360</v>
      </c>
      <c r="E241" s="12">
        <f t="shared" si="17"/>
        <v>51.428571428571431</v>
      </c>
      <c r="F241" s="13">
        <f t="shared" si="18"/>
        <v>1.2811387900355871</v>
      </c>
      <c r="G241" s="10">
        <v>1</v>
      </c>
    </row>
    <row r="242" spans="2:7" s="1" customFormat="1" x14ac:dyDescent="0.35">
      <c r="B242" s="1" t="s">
        <v>241</v>
      </c>
      <c r="C242" s="1">
        <v>69</v>
      </c>
      <c r="D242" s="4">
        <f t="shared" ref="D242:D248" si="19">C236+C237+C238+C239+C240+C241+C242</f>
        <v>394</v>
      </c>
      <c r="E242" s="7">
        <f t="shared" si="17"/>
        <v>56.285714285714285</v>
      </c>
      <c r="F242" s="8">
        <f t="shared" si="18"/>
        <v>1.3922261484098939</v>
      </c>
      <c r="G242" s="1">
        <v>1</v>
      </c>
    </row>
    <row r="243" spans="2:7" x14ac:dyDescent="0.35">
      <c r="B243" t="s">
        <v>242</v>
      </c>
      <c r="C243">
        <v>70</v>
      </c>
      <c r="D243" s="9">
        <f t="shared" si="19"/>
        <v>417</v>
      </c>
      <c r="E243" s="5">
        <f t="shared" si="17"/>
        <v>59.571428571428569</v>
      </c>
      <c r="F243" s="6">
        <f t="shared" si="18"/>
        <v>1.3946488294314381</v>
      </c>
      <c r="G243">
        <v>1</v>
      </c>
    </row>
    <row r="244" spans="2:7" x14ac:dyDescent="0.35">
      <c r="B244" t="s">
        <v>243</v>
      </c>
      <c r="C244">
        <v>84</v>
      </c>
      <c r="D244" s="9">
        <f t="shared" si="19"/>
        <v>438</v>
      </c>
      <c r="E244" s="5">
        <f t="shared" si="17"/>
        <v>62.571428571428569</v>
      </c>
      <c r="F244" s="6">
        <f t="shared" si="18"/>
        <v>1.3518518518518519</v>
      </c>
      <c r="G244">
        <v>1</v>
      </c>
    </row>
    <row r="245" spans="2:7" x14ac:dyDescent="0.35">
      <c r="B245" t="s">
        <v>244</v>
      </c>
      <c r="C245">
        <v>90</v>
      </c>
      <c r="D245" s="9">
        <f t="shared" si="19"/>
        <v>485</v>
      </c>
      <c r="E245" s="5">
        <f t="shared" si="17"/>
        <v>69.285714285714292</v>
      </c>
      <c r="F245" s="6">
        <f t="shared" si="18"/>
        <v>1.5203761755485896</v>
      </c>
      <c r="G245">
        <v>1</v>
      </c>
    </row>
    <row r="246" spans="2:7" x14ac:dyDescent="0.35">
      <c r="B246" t="s">
        <v>245</v>
      </c>
      <c r="C246">
        <v>84</v>
      </c>
      <c r="D246" s="9">
        <f t="shared" si="19"/>
        <v>513</v>
      </c>
      <c r="E246" s="5">
        <f t="shared" si="17"/>
        <v>73.285714285714292</v>
      </c>
      <c r="F246" s="6">
        <f t="shared" si="18"/>
        <v>1.5592705167173253</v>
      </c>
      <c r="G246">
        <v>1</v>
      </c>
    </row>
    <row r="247" spans="2:7" x14ac:dyDescent="0.35">
      <c r="B247" t="s">
        <v>246</v>
      </c>
      <c r="C247">
        <v>103</v>
      </c>
      <c r="D247" s="9">
        <f t="shared" si="19"/>
        <v>551</v>
      </c>
      <c r="E247" s="5">
        <f t="shared" si="17"/>
        <v>78.714285714285708</v>
      </c>
      <c r="F247" s="6">
        <f t="shared" si="18"/>
        <v>1.5878962536023054</v>
      </c>
      <c r="G247">
        <v>1</v>
      </c>
    </row>
    <row r="248" spans="2:7" x14ac:dyDescent="0.35">
      <c r="B248" s="2">
        <v>44142</v>
      </c>
      <c r="C248">
        <v>107</v>
      </c>
      <c r="D248" s="9">
        <f t="shared" si="19"/>
        <v>607</v>
      </c>
      <c r="E248" s="5">
        <f t="shared" si="17"/>
        <v>86.714285714285708</v>
      </c>
      <c r="F248" s="6">
        <f t="shared" si="18"/>
        <v>1.6861111111111109</v>
      </c>
      <c r="G248">
        <v>1</v>
      </c>
    </row>
    <row r="249" spans="2:7" s="1" customFormat="1" x14ac:dyDescent="0.35">
      <c r="B249" s="3">
        <v>44143</v>
      </c>
      <c r="C249" s="4">
        <v>81</v>
      </c>
      <c r="D249" s="4">
        <f>C243+C244+C245+C246+C247+C248+C249</f>
        <v>619</v>
      </c>
      <c r="E249" s="7">
        <f t="shared" si="17"/>
        <v>88.428571428571431</v>
      </c>
      <c r="F249" s="8">
        <f t="shared" si="18"/>
        <v>1.5710659898477157</v>
      </c>
      <c r="G249" s="1">
        <v>1</v>
      </c>
    </row>
    <row r="250" spans="2:7" x14ac:dyDescent="0.35">
      <c r="B250" s="2">
        <v>44144</v>
      </c>
      <c r="C250">
        <v>55</v>
      </c>
      <c r="D250" s="9">
        <f t="shared" ref="D250:D313" si="20">C244+C245+C246+C247+C248+C249+C250</f>
        <v>604</v>
      </c>
      <c r="E250" s="5">
        <f t="shared" si="17"/>
        <v>86.285714285714292</v>
      </c>
      <c r="F250" s="6">
        <f t="shared" si="18"/>
        <v>1.4484412470023982</v>
      </c>
      <c r="G250">
        <v>1</v>
      </c>
    </row>
    <row r="251" spans="2:7" x14ac:dyDescent="0.35">
      <c r="B251" s="2">
        <v>44145</v>
      </c>
      <c r="C251">
        <v>103</v>
      </c>
      <c r="D251" s="9">
        <f t="shared" si="20"/>
        <v>623</v>
      </c>
      <c r="E251" s="5">
        <f t="shared" si="17"/>
        <v>89</v>
      </c>
      <c r="F251" s="6">
        <f t="shared" si="18"/>
        <v>1.4223744292237444</v>
      </c>
      <c r="G251">
        <v>1</v>
      </c>
    </row>
    <row r="252" spans="2:7" x14ac:dyDescent="0.35">
      <c r="B252" s="2">
        <v>44146</v>
      </c>
      <c r="C252">
        <v>101</v>
      </c>
      <c r="D252" s="9">
        <f t="shared" si="20"/>
        <v>634</v>
      </c>
      <c r="E252" s="5">
        <f t="shared" si="17"/>
        <v>90.571428571428569</v>
      </c>
      <c r="F252" s="6">
        <f t="shared" si="18"/>
        <v>1.3072164948453606</v>
      </c>
      <c r="G252">
        <v>1</v>
      </c>
    </row>
    <row r="253" spans="2:7" x14ac:dyDescent="0.35">
      <c r="B253" s="2">
        <v>44147</v>
      </c>
      <c r="C253">
        <v>87</v>
      </c>
      <c r="D253" s="9">
        <f t="shared" si="20"/>
        <v>637</v>
      </c>
      <c r="E253" s="5">
        <f t="shared" si="17"/>
        <v>91</v>
      </c>
      <c r="F253" s="6">
        <f t="shared" si="18"/>
        <v>1.2417153996101364</v>
      </c>
      <c r="G253">
        <v>1</v>
      </c>
    </row>
    <row r="254" spans="2:7" x14ac:dyDescent="0.35">
      <c r="B254" s="2">
        <v>44148</v>
      </c>
      <c r="C254">
        <v>99</v>
      </c>
      <c r="D254" s="9">
        <f t="shared" si="20"/>
        <v>633</v>
      </c>
      <c r="E254" s="5">
        <f t="shared" si="17"/>
        <v>90.428571428571431</v>
      </c>
      <c r="F254" s="6">
        <f t="shared" si="18"/>
        <v>1.148820326678766</v>
      </c>
      <c r="G254">
        <v>1</v>
      </c>
    </row>
    <row r="255" spans="2:7" x14ac:dyDescent="0.35">
      <c r="B255" s="2">
        <v>44149</v>
      </c>
      <c r="C255">
        <v>107</v>
      </c>
      <c r="D255" s="9">
        <f t="shared" si="20"/>
        <v>633</v>
      </c>
      <c r="E255" s="5">
        <f t="shared" si="17"/>
        <v>90.428571428571431</v>
      </c>
      <c r="F255" s="6">
        <f t="shared" si="18"/>
        <v>1.0428336079077432</v>
      </c>
      <c r="G255">
        <v>1</v>
      </c>
    </row>
    <row r="256" spans="2:7" s="1" customFormat="1" x14ac:dyDescent="0.35">
      <c r="B256" s="3">
        <v>44150</v>
      </c>
      <c r="C256" s="1">
        <v>93</v>
      </c>
      <c r="D256" s="4">
        <f t="shared" si="20"/>
        <v>645</v>
      </c>
      <c r="E256" s="7">
        <f t="shared" si="17"/>
        <v>92.142857142857139</v>
      </c>
      <c r="F256" s="8">
        <f>E256/E249</f>
        <v>1.0420032310177705</v>
      </c>
      <c r="G256" s="1">
        <v>1</v>
      </c>
    </row>
    <row r="257" spans="2:7" x14ac:dyDescent="0.35">
      <c r="B257" s="2">
        <v>44151</v>
      </c>
      <c r="C257">
        <v>91</v>
      </c>
      <c r="D257" s="9">
        <f t="shared" si="20"/>
        <v>681</v>
      </c>
      <c r="E257" s="5">
        <f t="shared" si="17"/>
        <v>97.285714285714292</v>
      </c>
      <c r="F257" s="6">
        <f t="shared" ref="F257:F262" si="21">E257/E250</f>
        <v>1.1274834437086092</v>
      </c>
      <c r="G257">
        <v>1</v>
      </c>
    </row>
    <row r="258" spans="2:7" x14ac:dyDescent="0.35">
      <c r="B258" s="2">
        <v>44152</v>
      </c>
      <c r="C258">
        <v>99</v>
      </c>
      <c r="D258" s="9">
        <f t="shared" si="20"/>
        <v>677</v>
      </c>
      <c r="E258" s="5">
        <f t="shared" si="17"/>
        <v>96.714285714285708</v>
      </c>
      <c r="F258" s="6">
        <f t="shared" si="21"/>
        <v>1.086677367576244</v>
      </c>
      <c r="G258">
        <v>1</v>
      </c>
    </row>
    <row r="259" spans="2:7" x14ac:dyDescent="0.35">
      <c r="B259" s="2">
        <v>44153</v>
      </c>
      <c r="C259">
        <v>92</v>
      </c>
      <c r="D259" s="9">
        <f t="shared" si="20"/>
        <v>668</v>
      </c>
      <c r="E259" s="5">
        <f t="shared" si="17"/>
        <v>95.428571428571431</v>
      </c>
      <c r="F259" s="6">
        <f t="shared" si="21"/>
        <v>1.053627760252366</v>
      </c>
      <c r="G259">
        <v>1</v>
      </c>
    </row>
    <row r="260" spans="2:7" x14ac:dyDescent="0.35">
      <c r="B260" s="2">
        <v>44154</v>
      </c>
      <c r="C260">
        <v>96</v>
      </c>
      <c r="D260" s="9">
        <f t="shared" si="20"/>
        <v>677</v>
      </c>
      <c r="E260" s="5">
        <f t="shared" si="17"/>
        <v>96.714285714285708</v>
      </c>
      <c r="F260" s="6">
        <f t="shared" si="21"/>
        <v>1.0627943485086342</v>
      </c>
      <c r="G260">
        <v>1</v>
      </c>
    </row>
    <row r="261" spans="2:7" x14ac:dyDescent="0.35">
      <c r="B261" s="2">
        <v>44155</v>
      </c>
      <c r="C261">
        <v>121</v>
      </c>
      <c r="D261" s="9">
        <f t="shared" si="20"/>
        <v>699</v>
      </c>
      <c r="E261" s="5">
        <f t="shared" si="17"/>
        <v>99.857142857142861</v>
      </c>
      <c r="F261" s="6">
        <f t="shared" si="21"/>
        <v>1.1042654028436019</v>
      </c>
      <c r="G261">
        <v>1</v>
      </c>
    </row>
    <row r="262" spans="2:7" x14ac:dyDescent="0.35">
      <c r="B262" s="2">
        <v>44156</v>
      </c>
      <c r="C262">
        <v>111</v>
      </c>
      <c r="D262" s="9">
        <f t="shared" si="20"/>
        <v>703</v>
      </c>
      <c r="E262" s="5">
        <f t="shared" si="17"/>
        <v>100.42857142857143</v>
      </c>
      <c r="F262" s="6">
        <f t="shared" si="21"/>
        <v>1.1105845181674565</v>
      </c>
      <c r="G262">
        <v>1</v>
      </c>
    </row>
    <row r="263" spans="2:7" s="1" customFormat="1" x14ac:dyDescent="0.35">
      <c r="B263" s="3">
        <v>44157</v>
      </c>
      <c r="C263" s="1">
        <v>91</v>
      </c>
      <c r="D263" s="4">
        <f t="shared" si="20"/>
        <v>701</v>
      </c>
      <c r="E263" s="7">
        <f t="shared" si="17"/>
        <v>100.14285714285714</v>
      </c>
      <c r="F263" s="8">
        <f>E263/E256</f>
        <v>1.0868217054263567</v>
      </c>
      <c r="G263" s="1">
        <v>1</v>
      </c>
    </row>
    <row r="264" spans="2:7" x14ac:dyDescent="0.35">
      <c r="B264" s="2">
        <v>44158</v>
      </c>
      <c r="C264">
        <v>117</v>
      </c>
      <c r="D264" s="9">
        <f t="shared" si="20"/>
        <v>727</v>
      </c>
      <c r="E264" s="5">
        <f t="shared" si="17"/>
        <v>103.85714285714286</v>
      </c>
      <c r="F264" s="6">
        <f t="shared" ref="F264:F327" si="22">E264/E257</f>
        <v>1.0675477239353892</v>
      </c>
      <c r="G264">
        <v>1</v>
      </c>
    </row>
    <row r="265" spans="2:7" x14ac:dyDescent="0.35">
      <c r="B265" s="2">
        <v>44159</v>
      </c>
      <c r="C265">
        <v>106</v>
      </c>
      <c r="D265" s="9">
        <f t="shared" si="20"/>
        <v>734</v>
      </c>
      <c r="E265" s="5">
        <f t="shared" si="17"/>
        <v>104.85714285714286</v>
      </c>
      <c r="F265" s="6">
        <f t="shared" si="22"/>
        <v>1.084194977843427</v>
      </c>
      <c r="G265">
        <v>1</v>
      </c>
    </row>
    <row r="266" spans="2:7" x14ac:dyDescent="0.35">
      <c r="B266" s="2">
        <v>44160</v>
      </c>
      <c r="C266">
        <v>115</v>
      </c>
      <c r="D266" s="9">
        <f t="shared" si="20"/>
        <v>757</v>
      </c>
      <c r="E266" s="5">
        <f t="shared" si="17"/>
        <v>108.14285714285714</v>
      </c>
      <c r="F266" s="6">
        <f t="shared" si="22"/>
        <v>1.1332335329341316</v>
      </c>
      <c r="G266">
        <v>1</v>
      </c>
    </row>
    <row r="267" spans="2:7" x14ac:dyDescent="0.35">
      <c r="B267" s="2">
        <v>44161</v>
      </c>
      <c r="C267">
        <v>135</v>
      </c>
      <c r="D267" s="9">
        <f t="shared" si="20"/>
        <v>796</v>
      </c>
      <c r="E267" s="5">
        <f t="shared" si="17"/>
        <v>113.71428571428571</v>
      </c>
      <c r="F267" s="6">
        <f t="shared" si="22"/>
        <v>1.1757754800590843</v>
      </c>
      <c r="G267">
        <v>1</v>
      </c>
    </row>
    <row r="268" spans="2:7" x14ac:dyDescent="0.35">
      <c r="B268" s="2">
        <v>44162</v>
      </c>
      <c r="C268">
        <v>152</v>
      </c>
      <c r="D268" s="9">
        <f t="shared" si="20"/>
        <v>827</v>
      </c>
      <c r="E268" s="5">
        <f t="shared" si="17"/>
        <v>118.14285714285714</v>
      </c>
      <c r="F268" s="6">
        <f t="shared" si="22"/>
        <v>1.1831187410586552</v>
      </c>
      <c r="G268">
        <v>1</v>
      </c>
    </row>
    <row r="269" spans="2:7" x14ac:dyDescent="0.35">
      <c r="B269" s="2">
        <v>44163</v>
      </c>
      <c r="C269">
        <v>165</v>
      </c>
      <c r="D269" s="9">
        <f t="shared" si="20"/>
        <v>881</v>
      </c>
      <c r="E269" s="5">
        <f t="shared" si="17"/>
        <v>125.85714285714286</v>
      </c>
      <c r="F269" s="6">
        <f t="shared" si="22"/>
        <v>1.2532005689900427</v>
      </c>
      <c r="G269">
        <v>1</v>
      </c>
    </row>
    <row r="270" spans="2:7" s="1" customFormat="1" x14ac:dyDescent="0.35">
      <c r="B270" s="3">
        <v>44164</v>
      </c>
      <c r="C270" s="1">
        <v>151</v>
      </c>
      <c r="D270" s="4">
        <f t="shared" si="20"/>
        <v>941</v>
      </c>
      <c r="E270" s="7">
        <f t="shared" si="17"/>
        <v>134.42857142857142</v>
      </c>
      <c r="F270" s="8">
        <f>E270/E263</f>
        <v>1.3423680456490727</v>
      </c>
      <c r="G270" s="1">
        <v>1</v>
      </c>
    </row>
    <row r="271" spans="2:7" x14ac:dyDescent="0.35">
      <c r="B271" s="2">
        <v>44165</v>
      </c>
      <c r="C271">
        <v>154</v>
      </c>
      <c r="D271" s="9">
        <f t="shared" si="20"/>
        <v>978</v>
      </c>
      <c r="E271" s="5">
        <f t="shared" si="17"/>
        <v>139.71428571428572</v>
      </c>
      <c r="F271" s="6">
        <f t="shared" si="22"/>
        <v>1.34525447042641</v>
      </c>
      <c r="G271">
        <v>1</v>
      </c>
    </row>
    <row r="272" spans="2:7" x14ac:dyDescent="0.35">
      <c r="B272" s="2">
        <v>44166</v>
      </c>
      <c r="C272">
        <v>165</v>
      </c>
      <c r="D272" s="9">
        <f t="shared" si="20"/>
        <v>1037</v>
      </c>
      <c r="E272" s="5">
        <f t="shared" si="17"/>
        <v>148.14285714285714</v>
      </c>
      <c r="F272" s="6">
        <f t="shared" si="22"/>
        <v>1.4128065395095366</v>
      </c>
      <c r="G272">
        <v>1</v>
      </c>
    </row>
    <row r="273" spans="2:7" x14ac:dyDescent="0.35">
      <c r="B273" s="2">
        <v>44167</v>
      </c>
      <c r="C273">
        <v>182</v>
      </c>
      <c r="D273" s="9">
        <f t="shared" si="20"/>
        <v>1104</v>
      </c>
      <c r="E273" s="5">
        <f t="shared" ref="E273:E336" si="23">(C267+C268+C269+C270+C271+C272+C273)/7</f>
        <v>157.71428571428572</v>
      </c>
      <c r="F273" s="6">
        <f t="shared" si="22"/>
        <v>1.4583883751651256</v>
      </c>
      <c r="G273">
        <v>1</v>
      </c>
    </row>
    <row r="274" spans="2:7" x14ac:dyDescent="0.35">
      <c r="B274" s="2">
        <v>44168</v>
      </c>
      <c r="C274">
        <v>189</v>
      </c>
      <c r="D274" s="9">
        <f t="shared" si="20"/>
        <v>1158</v>
      </c>
      <c r="E274" s="5">
        <f t="shared" si="23"/>
        <v>165.42857142857142</v>
      </c>
      <c r="F274" s="6">
        <f t="shared" si="22"/>
        <v>1.4547738693467336</v>
      </c>
      <c r="G274">
        <v>1</v>
      </c>
    </row>
    <row r="275" spans="2:7" x14ac:dyDescent="0.35">
      <c r="B275" s="2">
        <v>44169</v>
      </c>
      <c r="C275">
        <v>193</v>
      </c>
      <c r="D275" s="9">
        <f t="shared" si="20"/>
        <v>1199</v>
      </c>
      <c r="E275" s="5">
        <f t="shared" si="23"/>
        <v>171.28571428571428</v>
      </c>
      <c r="F275" s="6">
        <f t="shared" si="22"/>
        <v>1.4498186215235791</v>
      </c>
      <c r="G275">
        <v>1</v>
      </c>
    </row>
    <row r="276" spans="2:7" x14ac:dyDescent="0.35">
      <c r="B276" s="2">
        <v>44170</v>
      </c>
      <c r="C276">
        <v>162</v>
      </c>
      <c r="D276" s="9">
        <f t="shared" si="20"/>
        <v>1196</v>
      </c>
      <c r="E276" s="5">
        <f t="shared" si="23"/>
        <v>170.85714285714286</v>
      </c>
      <c r="F276" s="6">
        <f t="shared" si="22"/>
        <v>1.3575482406356414</v>
      </c>
      <c r="G276">
        <v>1</v>
      </c>
    </row>
    <row r="277" spans="2:7" s="1" customFormat="1" x14ac:dyDescent="0.35">
      <c r="B277" s="3">
        <v>44171</v>
      </c>
      <c r="C277" s="1">
        <v>116</v>
      </c>
      <c r="D277" s="4">
        <f t="shared" si="20"/>
        <v>1161</v>
      </c>
      <c r="E277" s="7">
        <f t="shared" si="23"/>
        <v>165.85714285714286</v>
      </c>
      <c r="F277" s="8">
        <f>E277/E270</f>
        <v>1.2337938363443146</v>
      </c>
      <c r="G277" s="1">
        <v>1</v>
      </c>
    </row>
    <row r="278" spans="2:7" x14ac:dyDescent="0.35">
      <c r="B278" s="2">
        <v>44172</v>
      </c>
      <c r="C278">
        <v>136</v>
      </c>
      <c r="D278" s="9">
        <f t="shared" si="20"/>
        <v>1143</v>
      </c>
      <c r="E278" s="5">
        <f t="shared" si="23"/>
        <v>163.28571428571428</v>
      </c>
      <c r="F278" s="6">
        <f t="shared" si="22"/>
        <v>1.1687116564417177</v>
      </c>
      <c r="G278">
        <v>1</v>
      </c>
    </row>
    <row r="279" spans="2:7" x14ac:dyDescent="0.35">
      <c r="B279" s="2">
        <v>44173</v>
      </c>
      <c r="C279">
        <v>160</v>
      </c>
      <c r="D279" s="9">
        <f t="shared" si="20"/>
        <v>1138</v>
      </c>
      <c r="E279" s="5">
        <f t="shared" si="23"/>
        <v>162.57142857142858</v>
      </c>
      <c r="F279" s="6">
        <f t="shared" si="22"/>
        <v>1.0973963355834138</v>
      </c>
      <c r="G279">
        <v>1</v>
      </c>
    </row>
    <row r="280" spans="2:7" x14ac:dyDescent="0.35">
      <c r="B280" s="2">
        <v>44174</v>
      </c>
      <c r="C280">
        <v>171</v>
      </c>
      <c r="D280" s="9">
        <f t="shared" si="20"/>
        <v>1127</v>
      </c>
      <c r="E280" s="5">
        <f t="shared" si="23"/>
        <v>161</v>
      </c>
      <c r="F280" s="6">
        <f t="shared" si="22"/>
        <v>1.0208333333333333</v>
      </c>
      <c r="G280">
        <v>1</v>
      </c>
    </row>
    <row r="281" spans="2:7" x14ac:dyDescent="0.35">
      <c r="B281" s="2">
        <v>44175</v>
      </c>
      <c r="C281">
        <v>171</v>
      </c>
      <c r="D281" s="9">
        <f t="shared" si="20"/>
        <v>1109</v>
      </c>
      <c r="E281" s="5">
        <f t="shared" si="23"/>
        <v>158.42857142857142</v>
      </c>
      <c r="F281" s="6">
        <f t="shared" si="22"/>
        <v>0.95768566493955098</v>
      </c>
      <c r="G281">
        <v>1</v>
      </c>
    </row>
    <row r="282" spans="2:7" x14ac:dyDescent="0.35">
      <c r="B282" s="2">
        <v>44176</v>
      </c>
      <c r="C282">
        <v>162</v>
      </c>
      <c r="D282" s="9">
        <f t="shared" si="20"/>
        <v>1078</v>
      </c>
      <c r="E282" s="5">
        <f t="shared" si="23"/>
        <v>154</v>
      </c>
      <c r="F282" s="6">
        <f t="shared" si="22"/>
        <v>0.8990825688073395</v>
      </c>
      <c r="G282">
        <v>1</v>
      </c>
    </row>
    <row r="283" spans="2:7" x14ac:dyDescent="0.35">
      <c r="B283" s="2">
        <v>44177</v>
      </c>
      <c r="C283">
        <v>182</v>
      </c>
      <c r="D283" s="9">
        <f t="shared" si="20"/>
        <v>1098</v>
      </c>
      <c r="E283" s="5">
        <f t="shared" si="23"/>
        <v>156.85714285714286</v>
      </c>
      <c r="F283" s="6">
        <f t="shared" si="22"/>
        <v>0.91806020066889638</v>
      </c>
      <c r="G283">
        <v>1</v>
      </c>
    </row>
    <row r="284" spans="2:7" s="1" customFormat="1" x14ac:dyDescent="0.35">
      <c r="B284" s="3">
        <v>44178</v>
      </c>
      <c r="C284" s="1">
        <v>165</v>
      </c>
      <c r="D284" s="4">
        <f t="shared" si="20"/>
        <v>1147</v>
      </c>
      <c r="E284" s="7">
        <f t="shared" si="23"/>
        <v>163.85714285714286</v>
      </c>
      <c r="F284" s="8">
        <f t="shared" si="22"/>
        <v>0.98794142980189492</v>
      </c>
      <c r="G284" s="1">
        <v>1</v>
      </c>
    </row>
    <row r="285" spans="2:7" x14ac:dyDescent="0.35">
      <c r="B285" s="2">
        <v>44179</v>
      </c>
      <c r="C285">
        <v>107</v>
      </c>
      <c r="D285" s="9">
        <f t="shared" si="20"/>
        <v>1118</v>
      </c>
      <c r="E285" s="5">
        <f t="shared" si="23"/>
        <v>159.71428571428572</v>
      </c>
      <c r="F285" s="6">
        <f t="shared" si="22"/>
        <v>0.97812773403324593</v>
      </c>
      <c r="G285">
        <v>1</v>
      </c>
    </row>
    <row r="286" spans="2:7" x14ac:dyDescent="0.35">
      <c r="B286" s="2">
        <v>44180</v>
      </c>
      <c r="C286">
        <v>144</v>
      </c>
      <c r="D286" s="9">
        <f t="shared" si="20"/>
        <v>1102</v>
      </c>
      <c r="E286" s="5">
        <f t="shared" si="23"/>
        <v>157.42857142857142</v>
      </c>
      <c r="F286" s="6">
        <f t="shared" si="22"/>
        <v>0.96836555360281185</v>
      </c>
      <c r="G286">
        <v>1</v>
      </c>
    </row>
    <row r="287" spans="2:7" x14ac:dyDescent="0.35">
      <c r="B287" s="2">
        <v>44181</v>
      </c>
      <c r="C287">
        <v>157</v>
      </c>
      <c r="D287" s="9">
        <f t="shared" si="20"/>
        <v>1088</v>
      </c>
      <c r="E287" s="5">
        <f t="shared" si="23"/>
        <v>155.42857142857142</v>
      </c>
      <c r="F287" s="6">
        <f t="shared" si="22"/>
        <v>0.96539485359361132</v>
      </c>
      <c r="G287">
        <v>1</v>
      </c>
    </row>
    <row r="288" spans="2:7" x14ac:dyDescent="0.35">
      <c r="B288" s="2">
        <v>44182</v>
      </c>
      <c r="C288">
        <v>187</v>
      </c>
      <c r="D288" s="9">
        <f t="shared" si="20"/>
        <v>1104</v>
      </c>
      <c r="E288" s="5">
        <f t="shared" si="23"/>
        <v>157.71428571428572</v>
      </c>
      <c r="F288" s="6">
        <f t="shared" si="22"/>
        <v>0.99549143372407589</v>
      </c>
      <c r="G288">
        <v>1</v>
      </c>
    </row>
    <row r="289" spans="2:7" x14ac:dyDescent="0.35">
      <c r="B289" s="2">
        <v>44183</v>
      </c>
      <c r="C289">
        <v>189</v>
      </c>
      <c r="D289" s="9">
        <f t="shared" si="20"/>
        <v>1131</v>
      </c>
      <c r="E289" s="5">
        <f t="shared" si="23"/>
        <v>161.57142857142858</v>
      </c>
      <c r="F289" s="6">
        <f t="shared" si="22"/>
        <v>1.049165120593692</v>
      </c>
      <c r="G289">
        <v>1</v>
      </c>
    </row>
    <row r="290" spans="2:7" x14ac:dyDescent="0.35">
      <c r="B290" s="2">
        <v>44184</v>
      </c>
      <c r="C290">
        <v>185</v>
      </c>
      <c r="D290" s="9">
        <f t="shared" si="20"/>
        <v>1134</v>
      </c>
      <c r="E290" s="5">
        <f t="shared" si="23"/>
        <v>162</v>
      </c>
      <c r="F290" s="6">
        <f t="shared" si="22"/>
        <v>1.0327868852459017</v>
      </c>
      <c r="G290">
        <v>1</v>
      </c>
    </row>
    <row r="291" spans="2:7" s="1" customFormat="1" x14ac:dyDescent="0.35">
      <c r="B291" s="3">
        <v>44185</v>
      </c>
      <c r="C291" s="1">
        <v>183</v>
      </c>
      <c r="D291" s="4">
        <f t="shared" si="20"/>
        <v>1152</v>
      </c>
      <c r="E291" s="7">
        <f t="shared" si="23"/>
        <v>164.57142857142858</v>
      </c>
      <c r="F291" s="8">
        <f t="shared" si="22"/>
        <v>1.004359197907585</v>
      </c>
      <c r="G291" s="1">
        <v>1</v>
      </c>
    </row>
    <row r="292" spans="2:7" x14ac:dyDescent="0.35">
      <c r="B292" s="2">
        <v>44186</v>
      </c>
      <c r="C292">
        <v>180</v>
      </c>
      <c r="D292" s="9">
        <f t="shared" si="20"/>
        <v>1225</v>
      </c>
      <c r="E292" s="5">
        <f t="shared" si="23"/>
        <v>175</v>
      </c>
      <c r="F292" s="6">
        <f t="shared" si="22"/>
        <v>1.0957066189624329</v>
      </c>
      <c r="G292">
        <v>1</v>
      </c>
    </row>
    <row r="293" spans="2:7" x14ac:dyDescent="0.35">
      <c r="B293" s="2">
        <v>44187</v>
      </c>
      <c r="C293">
        <v>154</v>
      </c>
      <c r="D293" s="9">
        <f t="shared" si="20"/>
        <v>1235</v>
      </c>
      <c r="E293" s="5">
        <f t="shared" si="23"/>
        <v>176.42857142857142</v>
      </c>
      <c r="F293" s="6">
        <f t="shared" si="22"/>
        <v>1.1206896551724137</v>
      </c>
      <c r="G293">
        <v>1</v>
      </c>
    </row>
    <row r="294" spans="2:7" x14ac:dyDescent="0.35">
      <c r="B294" s="2">
        <v>44188</v>
      </c>
      <c r="C294">
        <v>113</v>
      </c>
      <c r="D294" s="9">
        <f t="shared" si="20"/>
        <v>1191</v>
      </c>
      <c r="E294" s="5">
        <f t="shared" si="23"/>
        <v>170.14285714285714</v>
      </c>
      <c r="F294" s="6">
        <f t="shared" si="22"/>
        <v>1.0946691176470589</v>
      </c>
      <c r="G294">
        <v>1</v>
      </c>
    </row>
    <row r="295" spans="2:7" x14ac:dyDescent="0.35">
      <c r="B295" s="2">
        <v>44189</v>
      </c>
      <c r="C295">
        <v>104</v>
      </c>
      <c r="D295" s="9">
        <f t="shared" si="20"/>
        <v>1108</v>
      </c>
      <c r="E295" s="5">
        <f t="shared" si="23"/>
        <v>158.28571428571428</v>
      </c>
      <c r="F295" s="6">
        <f t="shared" si="22"/>
        <v>1.0036231884057969</v>
      </c>
      <c r="G295">
        <v>1</v>
      </c>
    </row>
    <row r="296" spans="2:7" x14ac:dyDescent="0.35">
      <c r="B296" s="2">
        <v>44190</v>
      </c>
      <c r="C296">
        <v>118</v>
      </c>
      <c r="D296" s="9">
        <f t="shared" si="20"/>
        <v>1037</v>
      </c>
      <c r="E296" s="5">
        <f t="shared" si="23"/>
        <v>148.14285714285714</v>
      </c>
      <c r="F296" s="6">
        <f t="shared" si="22"/>
        <v>0.91688770999115821</v>
      </c>
      <c r="G296">
        <v>1</v>
      </c>
    </row>
    <row r="297" spans="2:7" x14ac:dyDescent="0.35">
      <c r="B297" s="2">
        <v>44191</v>
      </c>
      <c r="C297">
        <v>96</v>
      </c>
      <c r="D297" s="9">
        <f t="shared" si="20"/>
        <v>948</v>
      </c>
      <c r="E297" s="5">
        <f t="shared" si="23"/>
        <v>135.42857142857142</v>
      </c>
      <c r="F297" s="6">
        <f t="shared" si="22"/>
        <v>0.83597883597883593</v>
      </c>
      <c r="G297">
        <v>1</v>
      </c>
    </row>
    <row r="298" spans="2:7" s="1" customFormat="1" x14ac:dyDescent="0.35">
      <c r="B298" s="3">
        <v>44192</v>
      </c>
      <c r="C298" s="1">
        <v>114</v>
      </c>
      <c r="D298" s="4">
        <f t="shared" si="20"/>
        <v>879</v>
      </c>
      <c r="E298" s="7">
        <f t="shared" si="23"/>
        <v>125.57142857142857</v>
      </c>
      <c r="F298" s="8">
        <f t="shared" si="22"/>
        <v>0.76302083333333326</v>
      </c>
      <c r="G298" s="1">
        <v>1</v>
      </c>
    </row>
    <row r="299" spans="2:7" x14ac:dyDescent="0.35">
      <c r="B299" s="2">
        <v>44193</v>
      </c>
      <c r="C299">
        <v>131</v>
      </c>
      <c r="D299" s="9">
        <f t="shared" si="20"/>
        <v>830</v>
      </c>
      <c r="E299" s="5">
        <f t="shared" si="23"/>
        <v>118.57142857142857</v>
      </c>
      <c r="F299" s="6">
        <f t="shared" si="22"/>
        <v>0.67755102040816328</v>
      </c>
      <c r="G299">
        <v>1</v>
      </c>
    </row>
    <row r="300" spans="2:7" x14ac:dyDescent="0.35">
      <c r="B300" s="2">
        <v>44194</v>
      </c>
      <c r="C300">
        <v>137</v>
      </c>
      <c r="D300" s="9">
        <f t="shared" si="20"/>
        <v>813</v>
      </c>
      <c r="E300" s="5">
        <f t="shared" si="23"/>
        <v>116.14285714285714</v>
      </c>
      <c r="F300" s="6">
        <f t="shared" si="22"/>
        <v>0.65829959514170044</v>
      </c>
      <c r="G300">
        <v>1</v>
      </c>
    </row>
    <row r="301" spans="2:7" x14ac:dyDescent="0.35">
      <c r="B301" s="2">
        <v>44195</v>
      </c>
      <c r="C301">
        <v>108</v>
      </c>
      <c r="D301" s="9">
        <f t="shared" si="20"/>
        <v>808</v>
      </c>
      <c r="E301" s="5">
        <f t="shared" si="23"/>
        <v>115.42857142857143</v>
      </c>
      <c r="F301" s="6">
        <f t="shared" si="22"/>
        <v>0.67842149454240142</v>
      </c>
      <c r="G301">
        <v>1</v>
      </c>
    </row>
    <row r="302" spans="2:7" x14ac:dyDescent="0.35">
      <c r="B302" s="2">
        <v>44196</v>
      </c>
      <c r="C302">
        <v>130</v>
      </c>
      <c r="D302" s="9">
        <f t="shared" si="20"/>
        <v>834</v>
      </c>
      <c r="E302" s="5">
        <f t="shared" si="23"/>
        <v>119.14285714285714</v>
      </c>
      <c r="F302" s="6">
        <f t="shared" si="22"/>
        <v>0.75270758122743686</v>
      </c>
      <c r="G302">
        <v>1</v>
      </c>
    </row>
    <row r="303" spans="2:7" x14ac:dyDescent="0.35">
      <c r="B303" s="2">
        <v>44197</v>
      </c>
      <c r="C303">
        <v>114</v>
      </c>
      <c r="D303" s="9">
        <f t="shared" si="20"/>
        <v>830</v>
      </c>
      <c r="E303" s="5">
        <f t="shared" si="23"/>
        <v>118.57142857142857</v>
      </c>
      <c r="F303" s="6">
        <f t="shared" si="22"/>
        <v>0.80038572806171648</v>
      </c>
      <c r="G303">
        <v>1</v>
      </c>
    </row>
    <row r="304" spans="2:7" x14ac:dyDescent="0.35">
      <c r="B304" s="2">
        <v>44198</v>
      </c>
      <c r="C304">
        <v>103</v>
      </c>
      <c r="D304" s="9">
        <f t="shared" si="20"/>
        <v>837</v>
      </c>
      <c r="E304" s="5">
        <f t="shared" si="23"/>
        <v>119.57142857142857</v>
      </c>
      <c r="F304" s="6">
        <f t="shared" si="22"/>
        <v>0.88291139240506333</v>
      </c>
      <c r="G304">
        <v>1</v>
      </c>
    </row>
    <row r="305" spans="2:7" s="1" customFormat="1" x14ac:dyDescent="0.35">
      <c r="B305" s="3">
        <v>44199</v>
      </c>
      <c r="C305" s="1">
        <v>93</v>
      </c>
      <c r="D305" s="4">
        <f t="shared" si="20"/>
        <v>816</v>
      </c>
      <c r="E305" s="7">
        <f t="shared" si="23"/>
        <v>116.57142857142857</v>
      </c>
      <c r="F305" s="8">
        <f t="shared" si="22"/>
        <v>0.92832764505119458</v>
      </c>
      <c r="G305" s="1">
        <v>1</v>
      </c>
    </row>
    <row r="306" spans="2:7" x14ac:dyDescent="0.35">
      <c r="B306" s="2">
        <v>44200</v>
      </c>
      <c r="C306">
        <v>103</v>
      </c>
      <c r="D306" s="9">
        <f t="shared" si="20"/>
        <v>788</v>
      </c>
      <c r="E306" s="5">
        <f t="shared" si="23"/>
        <v>112.57142857142857</v>
      </c>
      <c r="F306" s="6">
        <f t="shared" si="22"/>
        <v>0.94939759036144578</v>
      </c>
      <c r="G306">
        <v>1</v>
      </c>
    </row>
    <row r="307" spans="2:7" x14ac:dyDescent="0.35">
      <c r="B307" s="2">
        <v>44201</v>
      </c>
      <c r="C307">
        <v>118</v>
      </c>
      <c r="D307" s="9">
        <f t="shared" si="20"/>
        <v>769</v>
      </c>
      <c r="E307" s="5">
        <f t="shared" si="23"/>
        <v>109.85714285714286</v>
      </c>
      <c r="F307" s="6">
        <f t="shared" si="22"/>
        <v>0.94587945879458801</v>
      </c>
      <c r="G307">
        <v>1</v>
      </c>
    </row>
    <row r="308" spans="2:7" x14ac:dyDescent="0.35">
      <c r="B308" s="2">
        <v>44202</v>
      </c>
      <c r="C308">
        <v>127</v>
      </c>
      <c r="D308" s="9">
        <f t="shared" si="20"/>
        <v>788</v>
      </c>
      <c r="E308" s="5">
        <f t="shared" si="23"/>
        <v>112.57142857142857</v>
      </c>
      <c r="F308" s="6">
        <f t="shared" si="22"/>
        <v>0.97524752475247523</v>
      </c>
      <c r="G308">
        <v>1</v>
      </c>
    </row>
    <row r="309" spans="2:7" x14ac:dyDescent="0.35">
      <c r="B309" s="2">
        <v>44203</v>
      </c>
      <c r="C309">
        <v>115</v>
      </c>
      <c r="D309" s="9">
        <f t="shared" si="20"/>
        <v>773</v>
      </c>
      <c r="E309" s="5">
        <f t="shared" si="23"/>
        <v>110.42857142857143</v>
      </c>
      <c r="F309" s="6">
        <f t="shared" si="22"/>
        <v>0.92685851318944845</v>
      </c>
      <c r="G309">
        <v>1</v>
      </c>
    </row>
    <row r="310" spans="2:7" x14ac:dyDescent="0.35">
      <c r="B310" s="2">
        <v>44204</v>
      </c>
      <c r="C310">
        <v>114</v>
      </c>
      <c r="D310" s="9">
        <f t="shared" si="20"/>
        <v>773</v>
      </c>
      <c r="E310" s="5">
        <f t="shared" si="23"/>
        <v>110.42857142857143</v>
      </c>
      <c r="F310" s="6">
        <f t="shared" si="22"/>
        <v>0.93132530120481927</v>
      </c>
      <c r="G310">
        <v>1</v>
      </c>
    </row>
    <row r="311" spans="2:7" x14ac:dyDescent="0.35">
      <c r="B311" s="2">
        <v>44205</v>
      </c>
      <c r="C311">
        <v>94</v>
      </c>
      <c r="D311" s="9">
        <f t="shared" si="20"/>
        <v>764</v>
      </c>
      <c r="E311" s="5">
        <f t="shared" si="23"/>
        <v>109.14285714285714</v>
      </c>
      <c r="F311" s="6">
        <f t="shared" si="22"/>
        <v>0.91278375149342894</v>
      </c>
      <c r="G311">
        <v>1</v>
      </c>
    </row>
    <row r="312" spans="2:7" s="1" customFormat="1" x14ac:dyDescent="0.35">
      <c r="B312" s="3">
        <v>44206</v>
      </c>
      <c r="C312" s="1">
        <v>77</v>
      </c>
      <c r="D312" s="4">
        <f t="shared" si="20"/>
        <v>748</v>
      </c>
      <c r="E312" s="7">
        <f t="shared" si="23"/>
        <v>106.85714285714286</v>
      </c>
      <c r="F312" s="8">
        <f t="shared" si="22"/>
        <v>0.91666666666666674</v>
      </c>
      <c r="G312" s="1">
        <v>1</v>
      </c>
    </row>
    <row r="313" spans="2:7" x14ac:dyDescent="0.35">
      <c r="B313" s="2">
        <v>44207</v>
      </c>
      <c r="C313">
        <v>128</v>
      </c>
      <c r="D313" s="9">
        <f t="shared" si="20"/>
        <v>773</v>
      </c>
      <c r="E313" s="5">
        <f t="shared" si="23"/>
        <v>110.42857142857143</v>
      </c>
      <c r="F313" s="6">
        <f t="shared" si="22"/>
        <v>0.98096446700507622</v>
      </c>
      <c r="G313">
        <v>1</v>
      </c>
    </row>
    <row r="314" spans="2:7" x14ac:dyDescent="0.35">
      <c r="B314" s="2">
        <v>44208</v>
      </c>
      <c r="C314">
        <v>95</v>
      </c>
      <c r="D314" s="9">
        <f t="shared" ref="D314:D377" si="24">C308+C309+C310+C311+C312+C313+C314</f>
        <v>750</v>
      </c>
      <c r="E314" s="5">
        <f t="shared" si="23"/>
        <v>107.14285714285714</v>
      </c>
      <c r="F314" s="6">
        <f t="shared" si="22"/>
        <v>0.97529258777633288</v>
      </c>
      <c r="G314">
        <v>1</v>
      </c>
    </row>
    <row r="315" spans="2:7" x14ac:dyDescent="0.35">
      <c r="B315" s="2">
        <v>44209</v>
      </c>
      <c r="C315">
        <v>118</v>
      </c>
      <c r="D315" s="9">
        <f t="shared" si="24"/>
        <v>741</v>
      </c>
      <c r="E315" s="5">
        <f t="shared" si="23"/>
        <v>105.85714285714286</v>
      </c>
      <c r="F315" s="6">
        <f t="shared" si="22"/>
        <v>0.94035532994923865</v>
      </c>
      <c r="G315">
        <v>1</v>
      </c>
    </row>
    <row r="316" spans="2:7" x14ac:dyDescent="0.35">
      <c r="B316" s="2">
        <v>44210</v>
      </c>
      <c r="C316">
        <v>111</v>
      </c>
      <c r="D316" s="9">
        <f t="shared" si="24"/>
        <v>737</v>
      </c>
      <c r="E316" s="5">
        <f t="shared" si="23"/>
        <v>105.28571428571429</v>
      </c>
      <c r="F316" s="6">
        <f t="shared" si="22"/>
        <v>0.95342820181112553</v>
      </c>
      <c r="G316">
        <v>1</v>
      </c>
    </row>
    <row r="317" spans="2:7" x14ac:dyDescent="0.35">
      <c r="B317" s="2">
        <v>44211</v>
      </c>
      <c r="C317">
        <v>87</v>
      </c>
      <c r="D317" s="9">
        <f t="shared" si="24"/>
        <v>710</v>
      </c>
      <c r="E317" s="5">
        <f t="shared" si="23"/>
        <v>101.42857142857143</v>
      </c>
      <c r="F317" s="6">
        <f t="shared" si="22"/>
        <v>0.91849935316946962</v>
      </c>
      <c r="G317">
        <v>1</v>
      </c>
    </row>
    <row r="318" spans="2:7" x14ac:dyDescent="0.35">
      <c r="B318" s="2">
        <v>44212</v>
      </c>
      <c r="C318">
        <v>77</v>
      </c>
      <c r="D318" s="9">
        <f t="shared" si="24"/>
        <v>693</v>
      </c>
      <c r="E318" s="5">
        <f t="shared" si="23"/>
        <v>99</v>
      </c>
      <c r="F318" s="6">
        <f t="shared" si="22"/>
        <v>0.90706806282722519</v>
      </c>
      <c r="G318">
        <v>1</v>
      </c>
    </row>
    <row r="319" spans="2:7" s="1" customFormat="1" x14ac:dyDescent="0.35">
      <c r="B319" s="3">
        <v>44213</v>
      </c>
      <c r="C319" s="1">
        <v>68</v>
      </c>
      <c r="D319" s="4">
        <f t="shared" si="24"/>
        <v>684</v>
      </c>
      <c r="E319" s="7">
        <f t="shared" si="23"/>
        <v>97.714285714285708</v>
      </c>
      <c r="F319" s="8">
        <f t="shared" si="22"/>
        <v>0.91443850267379667</v>
      </c>
      <c r="G319" s="1">
        <v>1</v>
      </c>
    </row>
    <row r="320" spans="2:7" x14ac:dyDescent="0.35">
      <c r="B320" s="2">
        <v>44214</v>
      </c>
      <c r="C320">
        <v>111</v>
      </c>
      <c r="D320" s="9">
        <f t="shared" si="24"/>
        <v>667</v>
      </c>
      <c r="E320" s="5">
        <f t="shared" si="23"/>
        <v>95.285714285714292</v>
      </c>
      <c r="F320" s="6">
        <f t="shared" si="22"/>
        <v>0.86287192755498066</v>
      </c>
      <c r="G320">
        <v>1</v>
      </c>
    </row>
    <row r="321" spans="2:7" x14ac:dyDescent="0.35">
      <c r="B321" s="2">
        <v>44215</v>
      </c>
      <c r="C321">
        <v>95</v>
      </c>
      <c r="D321" s="9">
        <f t="shared" si="24"/>
        <v>667</v>
      </c>
      <c r="E321" s="5">
        <f t="shared" si="23"/>
        <v>95.285714285714292</v>
      </c>
      <c r="F321" s="6">
        <f t="shared" si="22"/>
        <v>0.88933333333333342</v>
      </c>
      <c r="G321">
        <v>1</v>
      </c>
    </row>
    <row r="322" spans="2:7" x14ac:dyDescent="0.35">
      <c r="B322" s="2">
        <v>44216</v>
      </c>
      <c r="C322">
        <v>98</v>
      </c>
      <c r="D322" s="9">
        <f t="shared" si="24"/>
        <v>647</v>
      </c>
      <c r="E322" s="5">
        <f t="shared" si="23"/>
        <v>92.428571428571431</v>
      </c>
      <c r="F322" s="6">
        <f t="shared" si="22"/>
        <v>0.87314439946018896</v>
      </c>
      <c r="G322">
        <v>1</v>
      </c>
    </row>
    <row r="323" spans="2:7" x14ac:dyDescent="0.35">
      <c r="B323" s="2">
        <v>44217</v>
      </c>
      <c r="C323">
        <v>98</v>
      </c>
      <c r="D323" s="9">
        <f t="shared" si="24"/>
        <v>634</v>
      </c>
      <c r="E323" s="5">
        <f t="shared" si="23"/>
        <v>90.571428571428569</v>
      </c>
      <c r="F323" s="6">
        <f t="shared" si="22"/>
        <v>0.86024423337856171</v>
      </c>
      <c r="G323">
        <v>1</v>
      </c>
    </row>
    <row r="324" spans="2:7" x14ac:dyDescent="0.35">
      <c r="B324" s="2">
        <v>44218</v>
      </c>
      <c r="C324">
        <v>93</v>
      </c>
      <c r="D324" s="9">
        <f t="shared" si="24"/>
        <v>640</v>
      </c>
      <c r="E324" s="5">
        <f t="shared" si="23"/>
        <v>91.428571428571431</v>
      </c>
      <c r="F324" s="6">
        <f t="shared" si="22"/>
        <v>0.90140845070422537</v>
      </c>
      <c r="G324">
        <v>1</v>
      </c>
    </row>
    <row r="325" spans="2:7" x14ac:dyDescent="0.35">
      <c r="B325" s="2">
        <v>44219</v>
      </c>
      <c r="C325">
        <v>64</v>
      </c>
      <c r="D325" s="9">
        <f t="shared" si="24"/>
        <v>627</v>
      </c>
      <c r="E325" s="5">
        <f t="shared" si="23"/>
        <v>89.571428571428569</v>
      </c>
      <c r="F325" s="6">
        <f t="shared" si="22"/>
        <v>0.90476190476190477</v>
      </c>
      <c r="G325">
        <v>1</v>
      </c>
    </row>
    <row r="326" spans="2:7" s="1" customFormat="1" x14ac:dyDescent="0.35">
      <c r="B326" s="3">
        <v>44220</v>
      </c>
      <c r="C326" s="1">
        <v>56</v>
      </c>
      <c r="D326" s="4">
        <f t="shared" si="24"/>
        <v>615</v>
      </c>
      <c r="E326" s="7">
        <f t="shared" si="23"/>
        <v>87.857142857142861</v>
      </c>
      <c r="F326" s="8">
        <f t="shared" si="22"/>
        <v>0.89912280701754399</v>
      </c>
      <c r="G326" s="1">
        <v>1</v>
      </c>
    </row>
    <row r="327" spans="2:7" x14ac:dyDescent="0.35">
      <c r="B327" s="2">
        <v>44221</v>
      </c>
      <c r="C327">
        <v>89</v>
      </c>
      <c r="D327" s="9">
        <f t="shared" si="24"/>
        <v>593</v>
      </c>
      <c r="E327" s="5">
        <f t="shared" si="23"/>
        <v>84.714285714285708</v>
      </c>
      <c r="F327" s="6">
        <f t="shared" si="22"/>
        <v>0.88905547226386794</v>
      </c>
      <c r="G327">
        <v>1</v>
      </c>
    </row>
    <row r="328" spans="2:7" x14ac:dyDescent="0.35">
      <c r="B328" s="2">
        <v>44222</v>
      </c>
      <c r="C328">
        <v>85</v>
      </c>
      <c r="D328" s="9">
        <f t="shared" si="24"/>
        <v>583</v>
      </c>
      <c r="E328" s="5">
        <f t="shared" si="23"/>
        <v>83.285714285714292</v>
      </c>
      <c r="F328" s="6">
        <f t="shared" ref="F328:F384" si="25">E328/E321</f>
        <v>0.87406296851574217</v>
      </c>
      <c r="G328">
        <v>1</v>
      </c>
    </row>
    <row r="329" spans="2:7" x14ac:dyDescent="0.35">
      <c r="B329" s="2">
        <v>44223</v>
      </c>
      <c r="C329">
        <v>93</v>
      </c>
      <c r="D329" s="9">
        <f t="shared" si="24"/>
        <v>578</v>
      </c>
      <c r="E329" s="5">
        <f t="shared" si="23"/>
        <v>82.571428571428569</v>
      </c>
      <c r="F329" s="6">
        <f t="shared" si="25"/>
        <v>0.89335394126738787</v>
      </c>
      <c r="G329">
        <v>1</v>
      </c>
    </row>
    <row r="330" spans="2:7" x14ac:dyDescent="0.35">
      <c r="B330" s="2">
        <v>44224</v>
      </c>
      <c r="C330">
        <v>83</v>
      </c>
      <c r="D330" s="9">
        <f t="shared" si="24"/>
        <v>563</v>
      </c>
      <c r="E330" s="5">
        <f t="shared" si="23"/>
        <v>80.428571428571431</v>
      </c>
      <c r="F330" s="6">
        <f t="shared" si="25"/>
        <v>0.88801261829653</v>
      </c>
      <c r="G330">
        <v>1</v>
      </c>
    </row>
    <row r="331" spans="2:7" x14ac:dyDescent="0.35">
      <c r="B331" s="2">
        <v>44225</v>
      </c>
      <c r="C331">
        <v>89</v>
      </c>
      <c r="D331" s="9">
        <f t="shared" si="24"/>
        <v>559</v>
      </c>
      <c r="E331" s="5">
        <f t="shared" si="23"/>
        <v>79.857142857142861</v>
      </c>
      <c r="F331" s="6">
        <f t="shared" si="25"/>
        <v>0.87343749999999998</v>
      </c>
      <c r="G331">
        <v>1</v>
      </c>
    </row>
    <row r="332" spans="2:7" x14ac:dyDescent="0.35">
      <c r="B332" s="2">
        <v>44226</v>
      </c>
      <c r="C332">
        <v>61</v>
      </c>
      <c r="D332" s="9">
        <f t="shared" si="24"/>
        <v>556</v>
      </c>
      <c r="E332" s="5">
        <f t="shared" si="23"/>
        <v>79.428571428571431</v>
      </c>
      <c r="F332" s="6">
        <f t="shared" si="25"/>
        <v>0.88676236044657097</v>
      </c>
      <c r="G332">
        <v>1</v>
      </c>
    </row>
    <row r="333" spans="2:7" s="1" customFormat="1" x14ac:dyDescent="0.35">
      <c r="B333" s="3">
        <v>44227</v>
      </c>
      <c r="C333" s="1">
        <v>54</v>
      </c>
      <c r="D333" s="4">
        <f t="shared" si="24"/>
        <v>554</v>
      </c>
      <c r="E333" s="7">
        <f t="shared" si="23"/>
        <v>79.142857142857139</v>
      </c>
      <c r="F333" s="8">
        <f t="shared" si="25"/>
        <v>0.90081300813008125</v>
      </c>
      <c r="G333" s="1">
        <v>1</v>
      </c>
    </row>
    <row r="334" spans="2:7" x14ac:dyDescent="0.35">
      <c r="B334" s="2">
        <v>44228</v>
      </c>
      <c r="C334">
        <v>78</v>
      </c>
      <c r="D334" s="9">
        <f t="shared" si="24"/>
        <v>543</v>
      </c>
      <c r="E334" s="5">
        <f t="shared" si="23"/>
        <v>77.571428571428569</v>
      </c>
      <c r="F334" s="6">
        <f t="shared" si="25"/>
        <v>0.91568296795952786</v>
      </c>
      <c r="G334">
        <v>1</v>
      </c>
    </row>
    <row r="335" spans="2:7" x14ac:dyDescent="0.35">
      <c r="B335" s="2">
        <v>44229</v>
      </c>
      <c r="C335">
        <v>77</v>
      </c>
      <c r="D335" s="9">
        <f t="shared" si="24"/>
        <v>535</v>
      </c>
      <c r="E335" s="5">
        <f t="shared" si="23"/>
        <v>76.428571428571431</v>
      </c>
      <c r="F335" s="6">
        <f t="shared" si="25"/>
        <v>0.91766723842195541</v>
      </c>
      <c r="G335">
        <v>1</v>
      </c>
    </row>
    <row r="336" spans="2:7" x14ac:dyDescent="0.35">
      <c r="B336" s="2">
        <v>44230</v>
      </c>
      <c r="C336">
        <v>93</v>
      </c>
      <c r="D336" s="9">
        <f t="shared" si="24"/>
        <v>535</v>
      </c>
      <c r="E336" s="5">
        <f t="shared" si="23"/>
        <v>76.428571428571431</v>
      </c>
      <c r="F336" s="6">
        <f t="shared" si="25"/>
        <v>0.92560553633218001</v>
      </c>
      <c r="G336">
        <v>1</v>
      </c>
    </row>
    <row r="337" spans="2:7" x14ac:dyDescent="0.35">
      <c r="B337" s="2">
        <v>44231</v>
      </c>
      <c r="C337">
        <v>98</v>
      </c>
      <c r="D337" s="9">
        <f t="shared" si="24"/>
        <v>550</v>
      </c>
      <c r="E337" s="5">
        <f t="shared" ref="E337:E384" si="26">(C331+C332+C333+C334+C335+C336+C337)/7</f>
        <v>78.571428571428569</v>
      </c>
      <c r="F337" s="6">
        <f t="shared" si="25"/>
        <v>0.97690941385435159</v>
      </c>
      <c r="G337">
        <v>1</v>
      </c>
    </row>
    <row r="338" spans="2:7" x14ac:dyDescent="0.35">
      <c r="B338" s="2">
        <v>44232</v>
      </c>
      <c r="C338">
        <v>96</v>
      </c>
      <c r="D338" s="9">
        <f t="shared" si="24"/>
        <v>557</v>
      </c>
      <c r="E338" s="5">
        <f t="shared" si="26"/>
        <v>79.571428571428569</v>
      </c>
      <c r="F338" s="6">
        <f t="shared" si="25"/>
        <v>0.99642218246869407</v>
      </c>
      <c r="G338">
        <v>1</v>
      </c>
    </row>
    <row r="339" spans="2:7" x14ac:dyDescent="0.35">
      <c r="B339" s="2">
        <v>44233</v>
      </c>
      <c r="C339">
        <v>64</v>
      </c>
      <c r="D339" s="9">
        <f t="shared" si="24"/>
        <v>560</v>
      </c>
      <c r="E339" s="5">
        <f t="shared" si="26"/>
        <v>80</v>
      </c>
      <c r="F339" s="6">
        <f t="shared" si="25"/>
        <v>1.0071942446043165</v>
      </c>
      <c r="G339">
        <v>1</v>
      </c>
    </row>
    <row r="340" spans="2:7" s="1" customFormat="1" x14ac:dyDescent="0.35">
      <c r="B340" s="3">
        <v>44234</v>
      </c>
      <c r="C340" s="1">
        <v>65</v>
      </c>
      <c r="D340" s="4">
        <f t="shared" si="24"/>
        <v>571</v>
      </c>
      <c r="E340" s="7">
        <f t="shared" si="26"/>
        <v>81.571428571428569</v>
      </c>
      <c r="F340" s="8">
        <f t="shared" si="25"/>
        <v>1.0306859205776173</v>
      </c>
      <c r="G340" s="1">
        <v>1</v>
      </c>
    </row>
    <row r="341" spans="2:7" x14ac:dyDescent="0.35">
      <c r="B341" s="2">
        <v>44235</v>
      </c>
      <c r="C341">
        <v>94</v>
      </c>
      <c r="D341" s="9">
        <f t="shared" si="24"/>
        <v>587</v>
      </c>
      <c r="E341" s="5">
        <f t="shared" si="26"/>
        <v>83.857142857142861</v>
      </c>
      <c r="F341" s="6">
        <f t="shared" si="25"/>
        <v>1.0810313075506446</v>
      </c>
      <c r="G341">
        <v>1</v>
      </c>
    </row>
    <row r="342" spans="2:7" x14ac:dyDescent="0.35">
      <c r="B342" s="2">
        <v>44236</v>
      </c>
      <c r="C342">
        <v>98</v>
      </c>
      <c r="D342" s="9">
        <f t="shared" si="24"/>
        <v>608</v>
      </c>
      <c r="E342" s="5">
        <f t="shared" si="26"/>
        <v>86.857142857142861</v>
      </c>
      <c r="F342" s="6">
        <f t="shared" si="25"/>
        <v>1.1364485981308412</v>
      </c>
      <c r="G342">
        <v>1</v>
      </c>
    </row>
    <row r="343" spans="2:7" x14ac:dyDescent="0.35">
      <c r="B343" s="2">
        <v>44237</v>
      </c>
      <c r="C343">
        <v>97</v>
      </c>
      <c r="D343" s="9">
        <f t="shared" si="24"/>
        <v>612</v>
      </c>
      <c r="E343" s="5">
        <f t="shared" si="26"/>
        <v>87.428571428571431</v>
      </c>
      <c r="F343" s="6">
        <f t="shared" si="25"/>
        <v>1.1439252336448598</v>
      </c>
      <c r="G343">
        <v>1</v>
      </c>
    </row>
    <row r="344" spans="2:7" x14ac:dyDescent="0.35">
      <c r="B344" s="2">
        <v>44238</v>
      </c>
      <c r="C344">
        <v>99</v>
      </c>
      <c r="D344" s="9">
        <f t="shared" si="24"/>
        <v>613</v>
      </c>
      <c r="E344" s="5">
        <f t="shared" si="26"/>
        <v>87.571428571428569</v>
      </c>
      <c r="F344" s="6">
        <f t="shared" si="25"/>
        <v>1.1145454545454545</v>
      </c>
      <c r="G344">
        <v>1</v>
      </c>
    </row>
    <row r="345" spans="2:7" x14ac:dyDescent="0.35">
      <c r="B345" s="2">
        <v>44239</v>
      </c>
      <c r="C345">
        <v>93</v>
      </c>
      <c r="D345" s="9">
        <f t="shared" si="24"/>
        <v>610</v>
      </c>
      <c r="E345" s="5">
        <f t="shared" si="26"/>
        <v>87.142857142857139</v>
      </c>
      <c r="F345" s="6">
        <f t="shared" si="25"/>
        <v>1.0951526032315979</v>
      </c>
      <c r="G345">
        <v>1</v>
      </c>
    </row>
    <row r="346" spans="2:7" x14ac:dyDescent="0.35">
      <c r="B346" s="2">
        <v>44240</v>
      </c>
      <c r="C346">
        <v>70</v>
      </c>
      <c r="D346" s="9">
        <f t="shared" si="24"/>
        <v>616</v>
      </c>
      <c r="E346" s="5">
        <f t="shared" si="26"/>
        <v>88</v>
      </c>
      <c r="F346" s="6">
        <f t="shared" si="25"/>
        <v>1.1000000000000001</v>
      </c>
      <c r="G346">
        <v>1</v>
      </c>
    </row>
    <row r="347" spans="2:7" s="1" customFormat="1" x14ac:dyDescent="0.35">
      <c r="B347" s="3">
        <v>44241</v>
      </c>
      <c r="C347" s="1">
        <v>46</v>
      </c>
      <c r="D347" s="4">
        <f t="shared" si="24"/>
        <v>597</v>
      </c>
      <c r="E347" s="7">
        <f t="shared" si="26"/>
        <v>85.285714285714292</v>
      </c>
      <c r="F347" s="8">
        <f t="shared" si="25"/>
        <v>1.0455341506129598</v>
      </c>
      <c r="G347" s="1">
        <v>1</v>
      </c>
    </row>
    <row r="348" spans="2:7" x14ac:dyDescent="0.35">
      <c r="B348" s="2">
        <v>44242</v>
      </c>
      <c r="C348">
        <v>85</v>
      </c>
      <c r="D348" s="9">
        <f t="shared" si="24"/>
        <v>588</v>
      </c>
      <c r="E348" s="5">
        <f t="shared" si="26"/>
        <v>84</v>
      </c>
      <c r="F348" s="6">
        <f t="shared" si="25"/>
        <v>1.0017035775127767</v>
      </c>
      <c r="G348">
        <v>1</v>
      </c>
    </row>
    <row r="349" spans="2:7" x14ac:dyDescent="0.35">
      <c r="B349" s="2">
        <v>44243</v>
      </c>
      <c r="C349">
        <v>94</v>
      </c>
      <c r="D349" s="9">
        <f t="shared" si="24"/>
        <v>584</v>
      </c>
      <c r="E349" s="5">
        <f t="shared" si="26"/>
        <v>83.428571428571431</v>
      </c>
      <c r="F349" s="6">
        <f t="shared" si="25"/>
        <v>0.96052631578947367</v>
      </c>
      <c r="G349">
        <v>1</v>
      </c>
    </row>
    <row r="350" spans="2:7" x14ac:dyDescent="0.35">
      <c r="B350" s="2">
        <v>44244</v>
      </c>
      <c r="C350">
        <v>104</v>
      </c>
      <c r="D350" s="9">
        <f t="shared" si="24"/>
        <v>591</v>
      </c>
      <c r="E350" s="5">
        <f t="shared" si="26"/>
        <v>84.428571428571431</v>
      </c>
      <c r="F350" s="6">
        <f t="shared" si="25"/>
        <v>0.96568627450980393</v>
      </c>
      <c r="G350">
        <v>1</v>
      </c>
    </row>
    <row r="351" spans="2:7" x14ac:dyDescent="0.35">
      <c r="B351" s="2">
        <v>44245</v>
      </c>
      <c r="C351">
        <v>110</v>
      </c>
      <c r="D351" s="9">
        <f t="shared" si="24"/>
        <v>602</v>
      </c>
      <c r="E351" s="5">
        <f t="shared" si="26"/>
        <v>86</v>
      </c>
      <c r="F351" s="6">
        <f t="shared" si="25"/>
        <v>0.98205546492659057</v>
      </c>
      <c r="G351">
        <v>1</v>
      </c>
    </row>
    <row r="352" spans="2:7" x14ac:dyDescent="0.35">
      <c r="B352" s="2">
        <v>44246</v>
      </c>
      <c r="C352">
        <v>107</v>
      </c>
      <c r="D352" s="9">
        <f t="shared" si="24"/>
        <v>616</v>
      </c>
      <c r="E352" s="5">
        <f t="shared" si="26"/>
        <v>88</v>
      </c>
      <c r="F352" s="6">
        <f t="shared" si="25"/>
        <v>1.0098360655737706</v>
      </c>
      <c r="G352">
        <v>1</v>
      </c>
    </row>
    <row r="353" spans="2:7" x14ac:dyDescent="0.35">
      <c r="B353" s="2">
        <v>44247</v>
      </c>
      <c r="C353">
        <v>47</v>
      </c>
      <c r="D353" s="9">
        <f t="shared" si="24"/>
        <v>593</v>
      </c>
      <c r="E353" s="5">
        <f t="shared" si="26"/>
        <v>84.714285714285708</v>
      </c>
      <c r="F353" s="6">
        <f t="shared" si="25"/>
        <v>0.96266233766233755</v>
      </c>
      <c r="G353">
        <v>1</v>
      </c>
    </row>
    <row r="354" spans="2:7" s="1" customFormat="1" x14ac:dyDescent="0.35">
      <c r="B354" s="3">
        <v>44248</v>
      </c>
      <c r="C354" s="1">
        <v>48</v>
      </c>
      <c r="D354" s="4">
        <f t="shared" si="24"/>
        <v>595</v>
      </c>
      <c r="E354" s="7">
        <f t="shared" si="26"/>
        <v>85</v>
      </c>
      <c r="F354" s="8">
        <f t="shared" si="25"/>
        <v>0.99664991624790611</v>
      </c>
      <c r="G354" s="1">
        <v>1</v>
      </c>
    </row>
    <row r="355" spans="2:7" x14ac:dyDescent="0.35">
      <c r="B355" s="2">
        <v>44249</v>
      </c>
      <c r="C355">
        <v>103</v>
      </c>
      <c r="D355" s="9">
        <f t="shared" si="24"/>
        <v>613</v>
      </c>
      <c r="E355" s="5">
        <f t="shared" si="26"/>
        <v>87.571428571428569</v>
      </c>
      <c r="F355" s="6">
        <f t="shared" si="25"/>
        <v>1.042517006802721</v>
      </c>
      <c r="G355">
        <v>1</v>
      </c>
    </row>
    <row r="356" spans="2:7" x14ac:dyDescent="0.35">
      <c r="B356" s="2">
        <v>44250</v>
      </c>
      <c r="C356">
        <v>102</v>
      </c>
      <c r="D356" s="9">
        <f t="shared" si="24"/>
        <v>621</v>
      </c>
      <c r="E356" s="5">
        <f t="shared" si="26"/>
        <v>88.714285714285708</v>
      </c>
      <c r="F356" s="6">
        <f t="shared" si="25"/>
        <v>1.0633561643835616</v>
      </c>
      <c r="G356">
        <v>1</v>
      </c>
    </row>
    <row r="357" spans="2:7" x14ac:dyDescent="0.35">
      <c r="B357" s="2">
        <v>44251</v>
      </c>
      <c r="C357">
        <v>120</v>
      </c>
      <c r="D357" s="9">
        <f t="shared" si="24"/>
        <v>637</v>
      </c>
      <c r="E357" s="5">
        <f t="shared" si="26"/>
        <v>91</v>
      </c>
      <c r="F357" s="6">
        <f t="shared" si="25"/>
        <v>1.0778341793570219</v>
      </c>
      <c r="G357">
        <v>1</v>
      </c>
    </row>
    <row r="358" spans="2:7" x14ac:dyDescent="0.35">
      <c r="B358" s="2">
        <v>44252</v>
      </c>
      <c r="C358">
        <v>123</v>
      </c>
      <c r="D358" s="9">
        <f t="shared" si="24"/>
        <v>650</v>
      </c>
      <c r="E358" s="5">
        <f t="shared" si="26"/>
        <v>92.857142857142861</v>
      </c>
      <c r="F358" s="6">
        <f t="shared" si="25"/>
        <v>1.0797342192691031</v>
      </c>
      <c r="G358">
        <v>1</v>
      </c>
    </row>
    <row r="359" spans="2:7" x14ac:dyDescent="0.35">
      <c r="B359" s="2">
        <v>44253</v>
      </c>
      <c r="C359">
        <v>107</v>
      </c>
      <c r="D359" s="9">
        <f t="shared" si="24"/>
        <v>650</v>
      </c>
      <c r="E359" s="5">
        <f t="shared" si="26"/>
        <v>92.857142857142861</v>
      </c>
      <c r="F359" s="6">
        <f t="shared" si="25"/>
        <v>1.0551948051948052</v>
      </c>
      <c r="G359">
        <v>1</v>
      </c>
    </row>
    <row r="360" spans="2:7" ht="15" customHeight="1" x14ac:dyDescent="0.35">
      <c r="B360" s="2">
        <v>44254</v>
      </c>
      <c r="C360">
        <v>77</v>
      </c>
      <c r="D360" s="9">
        <f t="shared" si="24"/>
        <v>680</v>
      </c>
      <c r="E360" s="5">
        <f t="shared" si="26"/>
        <v>97.142857142857139</v>
      </c>
      <c r="F360" s="6">
        <f t="shared" si="25"/>
        <v>1.1467116357504217</v>
      </c>
      <c r="G360">
        <v>1</v>
      </c>
    </row>
    <row r="361" spans="2:7" s="1" customFormat="1" x14ac:dyDescent="0.35">
      <c r="B361" s="3">
        <v>44255</v>
      </c>
      <c r="C361" s="1">
        <v>84</v>
      </c>
      <c r="D361" s="4">
        <f t="shared" si="24"/>
        <v>716</v>
      </c>
      <c r="E361" s="7">
        <f t="shared" si="26"/>
        <v>102.28571428571429</v>
      </c>
      <c r="F361" s="8">
        <f t="shared" si="25"/>
        <v>1.2033613445378153</v>
      </c>
      <c r="G361" s="1">
        <v>1</v>
      </c>
    </row>
    <row r="362" spans="2:7" x14ac:dyDescent="0.35">
      <c r="B362" s="2">
        <v>44256</v>
      </c>
      <c r="C362">
        <v>130</v>
      </c>
      <c r="D362" s="9">
        <f t="shared" si="24"/>
        <v>743</v>
      </c>
      <c r="E362" s="5">
        <f t="shared" si="26"/>
        <v>106.14285714285714</v>
      </c>
      <c r="F362" s="6">
        <f t="shared" si="25"/>
        <v>1.2120717781402937</v>
      </c>
      <c r="G362">
        <v>1</v>
      </c>
    </row>
    <row r="363" spans="2:7" x14ac:dyDescent="0.35">
      <c r="B363" s="2">
        <v>44257</v>
      </c>
      <c r="C363">
        <v>136</v>
      </c>
      <c r="D363" s="9">
        <f t="shared" si="24"/>
        <v>777</v>
      </c>
      <c r="E363" s="5">
        <f t="shared" si="26"/>
        <v>111</v>
      </c>
      <c r="F363" s="6">
        <f t="shared" si="25"/>
        <v>1.251207729468599</v>
      </c>
      <c r="G363">
        <v>1</v>
      </c>
    </row>
    <row r="364" spans="2:7" x14ac:dyDescent="0.35">
      <c r="B364" s="2">
        <v>44258</v>
      </c>
      <c r="C364">
        <v>152</v>
      </c>
      <c r="D364" s="9">
        <f t="shared" si="24"/>
        <v>809</v>
      </c>
      <c r="E364" s="5">
        <f t="shared" si="26"/>
        <v>115.57142857142857</v>
      </c>
      <c r="F364" s="6">
        <f t="shared" si="25"/>
        <v>1.2700156985871272</v>
      </c>
      <c r="G364">
        <v>1</v>
      </c>
    </row>
    <row r="365" spans="2:7" x14ac:dyDescent="0.35">
      <c r="B365" s="2">
        <v>44259</v>
      </c>
      <c r="C365">
        <v>143</v>
      </c>
      <c r="D365" s="9">
        <f t="shared" si="24"/>
        <v>829</v>
      </c>
      <c r="E365" s="5">
        <f t="shared" si="26"/>
        <v>118.42857142857143</v>
      </c>
      <c r="F365" s="6">
        <f t="shared" si="25"/>
        <v>1.2753846153846153</v>
      </c>
      <c r="G365">
        <v>1</v>
      </c>
    </row>
    <row r="366" spans="2:7" x14ac:dyDescent="0.35">
      <c r="B366" s="2">
        <v>44260</v>
      </c>
      <c r="C366">
        <v>146</v>
      </c>
      <c r="D366" s="9">
        <f t="shared" si="24"/>
        <v>868</v>
      </c>
      <c r="E366" s="5">
        <f t="shared" si="26"/>
        <v>124</v>
      </c>
      <c r="F366" s="6">
        <f t="shared" si="25"/>
        <v>1.3353846153846154</v>
      </c>
      <c r="G366">
        <v>1</v>
      </c>
    </row>
    <row r="367" spans="2:7" x14ac:dyDescent="0.35">
      <c r="B367" s="2">
        <v>44261</v>
      </c>
      <c r="C367">
        <v>108</v>
      </c>
      <c r="D367" s="9">
        <f t="shared" si="24"/>
        <v>899</v>
      </c>
      <c r="E367" s="5">
        <f t="shared" si="26"/>
        <v>128.42857142857142</v>
      </c>
      <c r="F367" s="6">
        <f t="shared" si="25"/>
        <v>1.3220588235294117</v>
      </c>
      <c r="G367">
        <v>1</v>
      </c>
    </row>
    <row r="368" spans="2:7" s="1" customFormat="1" x14ac:dyDescent="0.35">
      <c r="B368" s="3">
        <v>44262</v>
      </c>
      <c r="C368" s="1">
        <v>115</v>
      </c>
      <c r="D368" s="4">
        <f t="shared" si="24"/>
        <v>930</v>
      </c>
      <c r="E368" s="7">
        <f t="shared" si="26"/>
        <v>132.85714285714286</v>
      </c>
      <c r="F368" s="8">
        <f t="shared" si="25"/>
        <v>1.2988826815642458</v>
      </c>
      <c r="G368" s="1">
        <v>1</v>
      </c>
    </row>
    <row r="369" spans="2:7" x14ac:dyDescent="0.35">
      <c r="B369" s="2">
        <v>44263</v>
      </c>
      <c r="C369">
        <v>158</v>
      </c>
      <c r="D369" s="9">
        <f t="shared" si="24"/>
        <v>958</v>
      </c>
      <c r="E369" s="5">
        <f t="shared" si="26"/>
        <v>136.85714285714286</v>
      </c>
      <c r="F369" s="6">
        <f t="shared" si="25"/>
        <v>1.2893674293405115</v>
      </c>
      <c r="G369">
        <v>1</v>
      </c>
    </row>
    <row r="370" spans="2:7" x14ac:dyDescent="0.35">
      <c r="B370" s="2">
        <v>44264</v>
      </c>
      <c r="C370">
        <v>179</v>
      </c>
      <c r="D370" s="9">
        <f t="shared" si="24"/>
        <v>1001</v>
      </c>
      <c r="E370" s="5">
        <f t="shared" si="26"/>
        <v>143</v>
      </c>
      <c r="F370" s="6">
        <f t="shared" si="25"/>
        <v>1.2882882882882882</v>
      </c>
      <c r="G370">
        <v>1</v>
      </c>
    </row>
    <row r="371" spans="2:7" x14ac:dyDescent="0.35">
      <c r="B371" s="2">
        <v>44265</v>
      </c>
      <c r="C371">
        <v>172</v>
      </c>
      <c r="D371" s="9">
        <f t="shared" si="24"/>
        <v>1021</v>
      </c>
      <c r="E371" s="5">
        <f t="shared" si="26"/>
        <v>145.85714285714286</v>
      </c>
      <c r="F371" s="6">
        <f t="shared" si="25"/>
        <v>1.2620519159456118</v>
      </c>
      <c r="G371">
        <v>1</v>
      </c>
    </row>
    <row r="372" spans="2:7" x14ac:dyDescent="0.35">
      <c r="B372" s="2">
        <v>44266</v>
      </c>
      <c r="C372">
        <v>130</v>
      </c>
      <c r="D372" s="9">
        <f t="shared" si="24"/>
        <v>1008</v>
      </c>
      <c r="E372" s="5">
        <f t="shared" si="26"/>
        <v>144</v>
      </c>
      <c r="F372" s="6">
        <f t="shared" si="25"/>
        <v>1.2159227985524728</v>
      </c>
      <c r="G372">
        <v>1</v>
      </c>
    </row>
    <row r="373" spans="2:7" x14ac:dyDescent="0.35">
      <c r="B373" s="2">
        <v>44267</v>
      </c>
      <c r="C373">
        <v>163</v>
      </c>
      <c r="D373" s="9">
        <f t="shared" si="24"/>
        <v>1025</v>
      </c>
      <c r="E373" s="5">
        <f t="shared" si="26"/>
        <v>146.42857142857142</v>
      </c>
      <c r="F373" s="6">
        <f t="shared" si="25"/>
        <v>1.1808755760368663</v>
      </c>
      <c r="G373">
        <v>1</v>
      </c>
    </row>
    <row r="374" spans="2:7" x14ac:dyDescent="0.35">
      <c r="B374" s="2">
        <v>44268</v>
      </c>
      <c r="C374">
        <v>162</v>
      </c>
      <c r="D374" s="9">
        <f t="shared" si="24"/>
        <v>1079</v>
      </c>
      <c r="E374" s="5">
        <f t="shared" si="26"/>
        <v>154.14285714285714</v>
      </c>
      <c r="F374" s="6">
        <f t="shared" si="25"/>
        <v>1.2002224694104562</v>
      </c>
      <c r="G374">
        <v>1</v>
      </c>
    </row>
    <row r="375" spans="2:7" s="1" customFormat="1" x14ac:dyDescent="0.35">
      <c r="B375" s="3">
        <v>44269</v>
      </c>
      <c r="C375" s="1">
        <v>131</v>
      </c>
      <c r="D375" s="4">
        <f t="shared" si="24"/>
        <v>1095</v>
      </c>
      <c r="E375" s="7">
        <f t="shared" si="26"/>
        <v>156.42857142857142</v>
      </c>
      <c r="F375" s="8">
        <f t="shared" si="25"/>
        <v>1.1774193548387095</v>
      </c>
      <c r="G375" s="1">
        <v>1</v>
      </c>
    </row>
    <row r="376" spans="2:7" x14ac:dyDescent="0.35">
      <c r="B376" s="2">
        <v>44270</v>
      </c>
      <c r="C376">
        <v>143</v>
      </c>
      <c r="D376" s="9">
        <f t="shared" si="24"/>
        <v>1080</v>
      </c>
      <c r="E376" s="5">
        <f t="shared" si="26"/>
        <v>154.28571428571428</v>
      </c>
      <c r="F376" s="6">
        <f t="shared" si="25"/>
        <v>1.1273486430062629</v>
      </c>
      <c r="G376">
        <v>1</v>
      </c>
    </row>
    <row r="377" spans="2:7" x14ac:dyDescent="0.35">
      <c r="B377" s="2">
        <v>44271</v>
      </c>
      <c r="C377">
        <v>195</v>
      </c>
      <c r="D377" s="9">
        <f t="shared" si="24"/>
        <v>1096</v>
      </c>
      <c r="E377" s="5">
        <f t="shared" si="26"/>
        <v>156.57142857142858</v>
      </c>
      <c r="F377" s="6">
        <f t="shared" si="25"/>
        <v>1.0949050949050949</v>
      </c>
      <c r="G377">
        <v>1</v>
      </c>
    </row>
    <row r="378" spans="2:7" x14ac:dyDescent="0.35">
      <c r="B378" s="2">
        <v>44272</v>
      </c>
      <c r="C378">
        <v>207</v>
      </c>
      <c r="D378" s="9">
        <f t="shared" ref="D378:D384" si="27">C372+C373+C374+C375+C376+C377+C378</f>
        <v>1131</v>
      </c>
      <c r="E378" s="5">
        <f t="shared" si="26"/>
        <v>161.57142857142858</v>
      </c>
      <c r="F378" s="6">
        <f t="shared" si="25"/>
        <v>1.1077375122428992</v>
      </c>
      <c r="G378">
        <v>1</v>
      </c>
    </row>
    <row r="379" spans="2:7" x14ac:dyDescent="0.35">
      <c r="B379" s="2">
        <v>44273</v>
      </c>
      <c r="C379">
        <v>213</v>
      </c>
      <c r="D379" s="9">
        <f t="shared" si="27"/>
        <v>1214</v>
      </c>
      <c r="E379" s="5">
        <f t="shared" si="26"/>
        <v>173.42857142857142</v>
      </c>
      <c r="F379" s="6">
        <f t="shared" si="25"/>
        <v>1.2043650793650793</v>
      </c>
      <c r="G379">
        <v>1</v>
      </c>
    </row>
    <row r="380" spans="2:7" x14ac:dyDescent="0.35">
      <c r="B380" s="2">
        <v>44274</v>
      </c>
      <c r="C380">
        <v>227</v>
      </c>
      <c r="D380" s="9">
        <f t="shared" si="27"/>
        <v>1278</v>
      </c>
      <c r="E380" s="5">
        <f t="shared" si="26"/>
        <v>182.57142857142858</v>
      </c>
      <c r="F380" s="6">
        <f t="shared" si="25"/>
        <v>1.2468292682926831</v>
      </c>
      <c r="G380">
        <v>1</v>
      </c>
    </row>
    <row r="381" spans="2:7" x14ac:dyDescent="0.35">
      <c r="B381" s="2">
        <v>44275</v>
      </c>
      <c r="C381">
        <v>194</v>
      </c>
      <c r="D381" s="9">
        <f t="shared" si="27"/>
        <v>1310</v>
      </c>
      <c r="E381" s="5">
        <f t="shared" si="26"/>
        <v>187.14285714285714</v>
      </c>
      <c r="F381" s="6">
        <f t="shared" si="25"/>
        <v>1.2140871177015755</v>
      </c>
      <c r="G381">
        <v>1</v>
      </c>
    </row>
    <row r="382" spans="2:7" s="1" customFormat="1" x14ac:dyDescent="0.35">
      <c r="B382" s="3">
        <v>44276</v>
      </c>
      <c r="C382" s="1">
        <v>189</v>
      </c>
      <c r="D382" s="4">
        <f t="shared" si="27"/>
        <v>1368</v>
      </c>
      <c r="E382" s="7">
        <f t="shared" si="26"/>
        <v>195.42857142857142</v>
      </c>
      <c r="F382" s="8">
        <f t="shared" si="25"/>
        <v>1.2493150684931507</v>
      </c>
      <c r="G382" s="1">
        <v>1</v>
      </c>
    </row>
    <row r="383" spans="2:7" x14ac:dyDescent="0.35">
      <c r="B383" s="2">
        <v>44277</v>
      </c>
      <c r="C383">
        <v>252</v>
      </c>
      <c r="D383" s="9">
        <f t="shared" si="27"/>
        <v>1477</v>
      </c>
      <c r="E383" s="5">
        <f t="shared" si="26"/>
        <v>211</v>
      </c>
      <c r="F383" s="6">
        <f t="shared" si="25"/>
        <v>1.3675925925925927</v>
      </c>
      <c r="G383">
        <v>1</v>
      </c>
    </row>
    <row r="384" spans="2:7" x14ac:dyDescent="0.35">
      <c r="B384" s="2">
        <v>44278</v>
      </c>
      <c r="C384">
        <v>249</v>
      </c>
      <c r="D384" s="9">
        <f t="shared" si="27"/>
        <v>1531</v>
      </c>
      <c r="E384" s="5">
        <f t="shared" si="26"/>
        <v>218.71428571428572</v>
      </c>
      <c r="F384" s="6">
        <f t="shared" si="25"/>
        <v>1.396897810218978</v>
      </c>
      <c r="G384">
        <v>1</v>
      </c>
    </row>
    <row r="385" spans="2:7" x14ac:dyDescent="0.35">
      <c r="B385" s="2">
        <v>44279</v>
      </c>
      <c r="G385">
        <v>1</v>
      </c>
    </row>
    <row r="386" spans="2:7" x14ac:dyDescent="0.35">
      <c r="B386" s="2">
        <v>44280</v>
      </c>
      <c r="G386">
        <v>1</v>
      </c>
    </row>
    <row r="387" spans="2:7" x14ac:dyDescent="0.35">
      <c r="B387" s="2">
        <v>44281</v>
      </c>
      <c r="G387">
        <v>1</v>
      </c>
    </row>
    <row r="388" spans="2:7" x14ac:dyDescent="0.35">
      <c r="B388" s="2">
        <v>44282</v>
      </c>
      <c r="G388">
        <v>1</v>
      </c>
    </row>
    <row r="389" spans="2:7" s="1" customFormat="1" x14ac:dyDescent="0.35">
      <c r="B389" s="3">
        <v>44283</v>
      </c>
      <c r="G389" s="1">
        <v>1</v>
      </c>
    </row>
    <row r="390" spans="2:7" x14ac:dyDescent="0.35">
      <c r="B390" s="2">
        <v>44284</v>
      </c>
      <c r="G390">
        <v>1</v>
      </c>
    </row>
    <row r="391" spans="2:7" x14ac:dyDescent="0.35">
      <c r="B391" s="2">
        <v>44285</v>
      </c>
      <c r="G391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0D979-2DC4-486C-9797-4C05019F5441}">
  <dimension ref="A1:Y84"/>
  <sheetViews>
    <sheetView workbookViewId="0"/>
  </sheetViews>
  <sheetFormatPr defaultRowHeight="14.5" x14ac:dyDescent="0.35"/>
  <sheetData>
    <row r="1" spans="1:25" x14ac:dyDescent="0.35">
      <c r="A1" t="s">
        <v>0</v>
      </c>
    </row>
    <row r="2" spans="1:25" x14ac:dyDescent="0.35">
      <c r="C2" t="s">
        <v>253</v>
      </c>
      <c r="D2" t="s">
        <v>254</v>
      </c>
      <c r="E2" t="s">
        <v>255</v>
      </c>
      <c r="F2" t="s">
        <v>256</v>
      </c>
      <c r="G2" t="s">
        <v>257</v>
      </c>
      <c r="H2" t="s">
        <v>258</v>
      </c>
      <c r="I2" t="s">
        <v>259</v>
      </c>
      <c r="J2" t="s">
        <v>260</v>
      </c>
      <c r="K2" t="s">
        <v>261</v>
      </c>
      <c r="L2" t="s">
        <v>262</v>
      </c>
      <c r="M2" t="s">
        <v>263</v>
      </c>
      <c r="N2" t="s">
        <v>264</v>
      </c>
      <c r="O2" t="s">
        <v>265</v>
      </c>
      <c r="P2" t="s">
        <v>266</v>
      </c>
      <c r="Q2" t="s">
        <v>267</v>
      </c>
      <c r="R2" t="s">
        <v>268</v>
      </c>
      <c r="S2" t="s">
        <v>269</v>
      </c>
      <c r="T2" t="s">
        <v>270</v>
      </c>
      <c r="U2" t="s">
        <v>271</v>
      </c>
      <c r="V2" t="s">
        <v>272</v>
      </c>
      <c r="W2" t="s">
        <v>273</v>
      </c>
    </row>
    <row r="3" spans="1:25" x14ac:dyDescent="0.35">
      <c r="B3" t="s">
        <v>274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U3">
        <v>1</v>
      </c>
      <c r="V3">
        <v>1</v>
      </c>
      <c r="X3">
        <f>SUM(C3:W3)</f>
        <v>19</v>
      </c>
    </row>
    <row r="4" spans="1:25" x14ac:dyDescent="0.35">
      <c r="B4" t="s">
        <v>275</v>
      </c>
      <c r="C4">
        <v>0</v>
      </c>
      <c r="D4">
        <v>2</v>
      </c>
      <c r="E4">
        <v>2</v>
      </c>
      <c r="F4">
        <v>2</v>
      </c>
      <c r="G4">
        <v>2</v>
      </c>
      <c r="H4">
        <v>0</v>
      </c>
      <c r="I4">
        <v>0</v>
      </c>
      <c r="J4">
        <v>2</v>
      </c>
      <c r="K4">
        <v>0</v>
      </c>
      <c r="L4">
        <v>2</v>
      </c>
      <c r="M4">
        <v>0</v>
      </c>
      <c r="N4">
        <v>0</v>
      </c>
      <c r="O4">
        <v>2</v>
      </c>
      <c r="P4">
        <v>0</v>
      </c>
      <c r="Q4">
        <v>2</v>
      </c>
      <c r="R4">
        <v>0</v>
      </c>
      <c r="S4">
        <v>0</v>
      </c>
      <c r="U4">
        <v>0</v>
      </c>
      <c r="V4">
        <v>0</v>
      </c>
      <c r="X4">
        <f t="shared" ref="X4:X78" si="0">SUM(C4:W4)</f>
        <v>16</v>
      </c>
    </row>
    <row r="5" spans="1:25" x14ac:dyDescent="0.35">
      <c r="B5" t="s">
        <v>276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U5">
        <v>1</v>
      </c>
      <c r="V5">
        <v>1</v>
      </c>
      <c r="X5">
        <f t="shared" si="0"/>
        <v>19</v>
      </c>
    </row>
    <row r="6" spans="1:25" x14ac:dyDescent="0.35">
      <c r="B6" t="s">
        <v>277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0</v>
      </c>
      <c r="Q6">
        <v>2</v>
      </c>
      <c r="R6">
        <v>2</v>
      </c>
      <c r="S6">
        <v>2</v>
      </c>
      <c r="U6">
        <v>2</v>
      </c>
      <c r="V6">
        <v>2</v>
      </c>
      <c r="X6">
        <f t="shared" si="0"/>
        <v>36</v>
      </c>
    </row>
    <row r="7" spans="1:25" x14ac:dyDescent="0.35">
      <c r="B7" t="s">
        <v>278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 t="s">
        <v>247</v>
      </c>
      <c r="U7">
        <v>1</v>
      </c>
      <c r="V7">
        <v>1</v>
      </c>
      <c r="W7" t="s">
        <v>247</v>
      </c>
      <c r="X7">
        <f t="shared" si="0"/>
        <v>19</v>
      </c>
    </row>
    <row r="8" spans="1:25" x14ac:dyDescent="0.35">
      <c r="B8" t="s">
        <v>279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2</v>
      </c>
      <c r="J8">
        <v>2</v>
      </c>
      <c r="K8">
        <v>2</v>
      </c>
      <c r="L8">
        <v>2</v>
      </c>
      <c r="M8">
        <v>2</v>
      </c>
      <c r="N8">
        <v>2</v>
      </c>
      <c r="O8">
        <v>2</v>
      </c>
      <c r="P8">
        <v>0</v>
      </c>
      <c r="Q8">
        <v>2</v>
      </c>
      <c r="R8">
        <v>2</v>
      </c>
      <c r="S8">
        <v>2</v>
      </c>
      <c r="T8" t="s">
        <v>247</v>
      </c>
      <c r="U8">
        <v>2</v>
      </c>
      <c r="V8">
        <v>2</v>
      </c>
      <c r="W8" t="s">
        <v>247</v>
      </c>
      <c r="X8">
        <f t="shared" si="0"/>
        <v>36</v>
      </c>
    </row>
    <row r="9" spans="1:25" x14ac:dyDescent="0.35">
      <c r="B9" t="s">
        <v>280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f t="shared" si="0"/>
        <v>21</v>
      </c>
    </row>
    <row r="10" spans="1:25" x14ac:dyDescent="0.35">
      <c r="B10" t="s">
        <v>281</v>
      </c>
      <c r="C10">
        <v>2</v>
      </c>
      <c r="D10">
        <v>2</v>
      </c>
      <c r="E10">
        <v>2</v>
      </c>
      <c r="F10">
        <v>2</v>
      </c>
      <c r="G10">
        <v>2</v>
      </c>
      <c r="H10">
        <v>2</v>
      </c>
      <c r="I10">
        <v>2</v>
      </c>
      <c r="J10">
        <v>2</v>
      </c>
      <c r="K10">
        <v>2</v>
      </c>
      <c r="L10">
        <v>2</v>
      </c>
      <c r="M10">
        <v>2</v>
      </c>
      <c r="N10">
        <v>2</v>
      </c>
      <c r="O10">
        <v>2</v>
      </c>
      <c r="P10">
        <v>2</v>
      </c>
      <c r="Q10">
        <v>2</v>
      </c>
      <c r="R10">
        <v>2</v>
      </c>
      <c r="S10">
        <v>2</v>
      </c>
      <c r="T10">
        <v>2</v>
      </c>
      <c r="U10">
        <v>2</v>
      </c>
      <c r="V10">
        <v>2</v>
      </c>
      <c r="W10">
        <v>2</v>
      </c>
      <c r="X10">
        <f t="shared" si="0"/>
        <v>42</v>
      </c>
      <c r="Y10">
        <f>X9+X10</f>
        <v>63</v>
      </c>
    </row>
    <row r="11" spans="1:25" x14ac:dyDescent="0.35">
      <c r="B11" t="s">
        <v>282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f t="shared" si="0"/>
        <v>21</v>
      </c>
    </row>
    <row r="12" spans="1:25" x14ac:dyDescent="0.35">
      <c r="B12" t="s">
        <v>283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2</v>
      </c>
      <c r="T12">
        <v>2</v>
      </c>
      <c r="U12">
        <v>2</v>
      </c>
      <c r="V12">
        <v>2</v>
      </c>
      <c r="W12">
        <v>2</v>
      </c>
      <c r="X12">
        <f t="shared" si="0"/>
        <v>42</v>
      </c>
      <c r="Y12">
        <f>X11+X12</f>
        <v>63</v>
      </c>
    </row>
    <row r="13" spans="1:25" x14ac:dyDescent="0.35">
      <c r="B13" t="s">
        <v>284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1</v>
      </c>
      <c r="W13">
        <v>1</v>
      </c>
      <c r="X13">
        <f t="shared" si="0"/>
        <v>21</v>
      </c>
    </row>
    <row r="14" spans="1:25" x14ac:dyDescent="0.35">
      <c r="B14" t="s">
        <v>285</v>
      </c>
      <c r="C14">
        <v>2</v>
      </c>
      <c r="D14">
        <v>2</v>
      </c>
      <c r="E14">
        <v>2</v>
      </c>
      <c r="F14">
        <v>2</v>
      </c>
      <c r="G14">
        <v>2</v>
      </c>
      <c r="H14">
        <v>2</v>
      </c>
      <c r="I14">
        <v>2</v>
      </c>
      <c r="J14">
        <v>3</v>
      </c>
      <c r="K14">
        <v>2</v>
      </c>
      <c r="L14">
        <v>2</v>
      </c>
      <c r="M14">
        <v>3</v>
      </c>
      <c r="N14">
        <v>2</v>
      </c>
      <c r="O14">
        <v>2</v>
      </c>
      <c r="P14">
        <v>2</v>
      </c>
      <c r="Q14">
        <v>2</v>
      </c>
      <c r="R14">
        <v>2</v>
      </c>
      <c r="S14">
        <v>2</v>
      </c>
      <c r="T14">
        <v>2</v>
      </c>
      <c r="U14">
        <v>2</v>
      </c>
      <c r="V14">
        <v>2</v>
      </c>
      <c r="W14">
        <v>2</v>
      </c>
      <c r="X14">
        <f t="shared" si="0"/>
        <v>44</v>
      </c>
      <c r="Y14">
        <f>X13+X14</f>
        <v>65</v>
      </c>
    </row>
    <row r="15" spans="1:25" x14ac:dyDescent="0.35">
      <c r="B15" t="s">
        <v>286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W15">
        <v>1</v>
      </c>
      <c r="X15">
        <f t="shared" si="0"/>
        <v>21</v>
      </c>
    </row>
    <row r="16" spans="1:25" x14ac:dyDescent="0.35">
      <c r="B16" t="s">
        <v>287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2</v>
      </c>
      <c r="O16">
        <v>2</v>
      </c>
      <c r="P16">
        <v>2</v>
      </c>
      <c r="Q16">
        <v>2</v>
      </c>
      <c r="R16">
        <v>2</v>
      </c>
      <c r="S16">
        <v>2</v>
      </c>
      <c r="T16">
        <v>2</v>
      </c>
      <c r="U16">
        <v>2</v>
      </c>
      <c r="V16">
        <v>2</v>
      </c>
      <c r="W16">
        <v>2</v>
      </c>
      <c r="X16">
        <f t="shared" si="0"/>
        <v>43</v>
      </c>
      <c r="Y16">
        <f>X15+X16</f>
        <v>64</v>
      </c>
    </row>
    <row r="17" spans="2:25" x14ac:dyDescent="0.35">
      <c r="B17" t="s">
        <v>288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f t="shared" si="0"/>
        <v>21</v>
      </c>
    </row>
    <row r="18" spans="2:25" x14ac:dyDescent="0.35">
      <c r="B18" t="s">
        <v>289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3</v>
      </c>
      <c r="N18">
        <v>2</v>
      </c>
      <c r="O18">
        <v>2</v>
      </c>
      <c r="P18">
        <v>2</v>
      </c>
      <c r="Q18">
        <v>2</v>
      </c>
      <c r="R18">
        <v>2</v>
      </c>
      <c r="S18">
        <v>2</v>
      </c>
      <c r="T18">
        <v>2</v>
      </c>
      <c r="U18">
        <v>2</v>
      </c>
      <c r="V18">
        <v>2</v>
      </c>
      <c r="W18">
        <v>2</v>
      </c>
      <c r="X18">
        <f t="shared" si="0"/>
        <v>43</v>
      </c>
      <c r="Y18">
        <f>X17+X18</f>
        <v>64</v>
      </c>
    </row>
    <row r="19" spans="2:25" x14ac:dyDescent="0.35">
      <c r="B19" t="s">
        <v>290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f t="shared" si="0"/>
        <v>21</v>
      </c>
    </row>
    <row r="20" spans="2:25" x14ac:dyDescent="0.35">
      <c r="B20" t="s">
        <v>291</v>
      </c>
      <c r="C20">
        <v>3</v>
      </c>
      <c r="D20">
        <v>2</v>
      </c>
      <c r="E20">
        <v>2</v>
      </c>
      <c r="F20">
        <v>2</v>
      </c>
      <c r="G20">
        <v>3</v>
      </c>
      <c r="H20">
        <v>3</v>
      </c>
      <c r="I20">
        <v>2</v>
      </c>
      <c r="J20">
        <v>3</v>
      </c>
      <c r="K20">
        <v>2</v>
      </c>
      <c r="L20">
        <v>2</v>
      </c>
      <c r="M20">
        <v>3</v>
      </c>
      <c r="N20">
        <v>3</v>
      </c>
      <c r="O20">
        <v>2</v>
      </c>
      <c r="P20">
        <v>3</v>
      </c>
      <c r="Q20">
        <v>2</v>
      </c>
      <c r="R20">
        <v>2</v>
      </c>
      <c r="S20">
        <v>2</v>
      </c>
      <c r="T20">
        <v>2</v>
      </c>
      <c r="U20">
        <v>2</v>
      </c>
      <c r="V20">
        <v>2</v>
      </c>
      <c r="W20">
        <v>3</v>
      </c>
      <c r="X20">
        <f t="shared" si="0"/>
        <v>50</v>
      </c>
      <c r="Y20">
        <f>X19+X20</f>
        <v>71</v>
      </c>
    </row>
    <row r="21" spans="2:25" x14ac:dyDescent="0.35">
      <c r="B21" t="s">
        <v>292</v>
      </c>
      <c r="C21">
        <v>1</v>
      </c>
      <c r="D21">
        <v>2</v>
      </c>
      <c r="E21">
        <v>1</v>
      </c>
      <c r="F21">
        <v>2</v>
      </c>
      <c r="G21">
        <v>2</v>
      </c>
      <c r="H21">
        <v>1</v>
      </c>
      <c r="I21">
        <v>1</v>
      </c>
      <c r="J21">
        <v>1</v>
      </c>
      <c r="K21">
        <v>2</v>
      </c>
      <c r="L21">
        <v>1</v>
      </c>
      <c r="M21">
        <v>2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1</v>
      </c>
      <c r="X21">
        <f t="shared" si="0"/>
        <v>26</v>
      </c>
    </row>
    <row r="22" spans="2:25" x14ac:dyDescent="0.35">
      <c r="B22" t="s">
        <v>293</v>
      </c>
      <c r="C22">
        <v>2</v>
      </c>
      <c r="D22">
        <v>3</v>
      </c>
      <c r="E22">
        <v>2</v>
      </c>
      <c r="F22">
        <v>3</v>
      </c>
      <c r="G22">
        <v>3</v>
      </c>
      <c r="H22">
        <v>2</v>
      </c>
      <c r="I22">
        <v>2</v>
      </c>
      <c r="J22">
        <v>2</v>
      </c>
      <c r="K22">
        <v>3</v>
      </c>
      <c r="L22">
        <v>2</v>
      </c>
      <c r="M22">
        <v>3</v>
      </c>
      <c r="N22">
        <v>2</v>
      </c>
      <c r="O22">
        <v>2</v>
      </c>
      <c r="P22">
        <v>2</v>
      </c>
      <c r="Q22">
        <v>2</v>
      </c>
      <c r="R22">
        <v>2</v>
      </c>
      <c r="S22">
        <v>2</v>
      </c>
      <c r="T22">
        <v>2</v>
      </c>
      <c r="U22">
        <v>2</v>
      </c>
      <c r="V22">
        <v>2</v>
      </c>
      <c r="W22">
        <v>2</v>
      </c>
      <c r="X22">
        <f t="shared" si="0"/>
        <v>47</v>
      </c>
      <c r="Y22">
        <f>X21+X22</f>
        <v>73</v>
      </c>
    </row>
    <row r="23" spans="2:25" x14ac:dyDescent="0.35">
      <c r="B23" t="s">
        <v>294</v>
      </c>
      <c r="C23">
        <v>1</v>
      </c>
      <c r="D23">
        <v>2</v>
      </c>
      <c r="E23">
        <v>1</v>
      </c>
      <c r="F23">
        <v>2</v>
      </c>
      <c r="G23">
        <v>3</v>
      </c>
      <c r="H23">
        <v>2</v>
      </c>
      <c r="I23">
        <v>2</v>
      </c>
      <c r="J23">
        <v>2</v>
      </c>
      <c r="K23">
        <v>2</v>
      </c>
      <c r="L23">
        <v>1</v>
      </c>
      <c r="M23">
        <v>2</v>
      </c>
      <c r="N23">
        <v>1</v>
      </c>
      <c r="O23">
        <v>2</v>
      </c>
      <c r="P23">
        <v>1</v>
      </c>
      <c r="Q23">
        <v>2</v>
      </c>
      <c r="R23">
        <v>1</v>
      </c>
      <c r="S23">
        <v>2</v>
      </c>
      <c r="T23">
        <v>1</v>
      </c>
      <c r="U23">
        <v>1</v>
      </c>
      <c r="V23">
        <v>1</v>
      </c>
      <c r="W23">
        <v>2</v>
      </c>
      <c r="X23">
        <f t="shared" si="0"/>
        <v>34</v>
      </c>
    </row>
    <row r="24" spans="2:25" x14ac:dyDescent="0.35">
      <c r="B24" t="s">
        <v>295</v>
      </c>
      <c r="C24">
        <v>2</v>
      </c>
      <c r="D24">
        <v>3</v>
      </c>
      <c r="E24">
        <v>2</v>
      </c>
      <c r="F24">
        <v>3</v>
      </c>
      <c r="G24">
        <v>3</v>
      </c>
      <c r="H24">
        <v>3</v>
      </c>
      <c r="I24">
        <v>3</v>
      </c>
      <c r="J24">
        <v>3</v>
      </c>
      <c r="K24">
        <v>3</v>
      </c>
      <c r="L24">
        <v>2</v>
      </c>
      <c r="M24">
        <v>2</v>
      </c>
      <c r="N24">
        <v>2</v>
      </c>
      <c r="O24">
        <v>3</v>
      </c>
      <c r="P24">
        <v>2</v>
      </c>
      <c r="Q24">
        <v>3</v>
      </c>
      <c r="R24">
        <v>2</v>
      </c>
      <c r="S24">
        <v>3</v>
      </c>
      <c r="T24">
        <v>2</v>
      </c>
      <c r="U24">
        <v>2</v>
      </c>
      <c r="V24">
        <v>2</v>
      </c>
      <c r="W24">
        <v>3</v>
      </c>
      <c r="X24">
        <f t="shared" si="0"/>
        <v>53</v>
      </c>
      <c r="Y24">
        <f>X23+X24</f>
        <v>87</v>
      </c>
    </row>
    <row r="25" spans="2:25" x14ac:dyDescent="0.35">
      <c r="B25" t="s">
        <v>296</v>
      </c>
      <c r="C25">
        <v>1</v>
      </c>
      <c r="D25">
        <v>2</v>
      </c>
      <c r="E25">
        <v>1</v>
      </c>
      <c r="F25">
        <v>2</v>
      </c>
      <c r="G25">
        <v>2</v>
      </c>
      <c r="H25">
        <v>2</v>
      </c>
      <c r="I25">
        <v>2</v>
      </c>
      <c r="J25">
        <v>2</v>
      </c>
      <c r="K25">
        <v>2</v>
      </c>
      <c r="L25">
        <v>1</v>
      </c>
      <c r="M25">
        <v>2</v>
      </c>
      <c r="N25">
        <v>1</v>
      </c>
      <c r="O25">
        <v>2</v>
      </c>
      <c r="P25">
        <v>1</v>
      </c>
      <c r="Q25">
        <v>2</v>
      </c>
      <c r="R25">
        <v>1</v>
      </c>
      <c r="S25">
        <v>2</v>
      </c>
      <c r="T25">
        <v>1</v>
      </c>
      <c r="U25">
        <v>1</v>
      </c>
      <c r="V25">
        <v>1</v>
      </c>
      <c r="W25">
        <v>2</v>
      </c>
      <c r="X25">
        <f t="shared" si="0"/>
        <v>33</v>
      </c>
    </row>
    <row r="26" spans="2:25" x14ac:dyDescent="0.35">
      <c r="B26" t="s">
        <v>297</v>
      </c>
      <c r="C26">
        <v>3</v>
      </c>
      <c r="D26">
        <v>2</v>
      </c>
      <c r="E26">
        <v>2</v>
      </c>
      <c r="F26">
        <v>2</v>
      </c>
      <c r="G26">
        <v>2</v>
      </c>
      <c r="H26">
        <v>2</v>
      </c>
      <c r="I26">
        <v>2</v>
      </c>
      <c r="J26">
        <v>2</v>
      </c>
      <c r="K26">
        <v>2</v>
      </c>
      <c r="L26">
        <v>3</v>
      </c>
      <c r="M26">
        <v>2</v>
      </c>
      <c r="N26">
        <v>3</v>
      </c>
      <c r="O26">
        <v>2</v>
      </c>
      <c r="P26">
        <v>3</v>
      </c>
      <c r="Q26">
        <v>2</v>
      </c>
      <c r="R26">
        <v>3</v>
      </c>
      <c r="S26">
        <v>2</v>
      </c>
      <c r="T26">
        <v>2</v>
      </c>
      <c r="U26">
        <v>3</v>
      </c>
      <c r="V26">
        <v>3</v>
      </c>
      <c r="W26">
        <v>2</v>
      </c>
      <c r="X26">
        <f t="shared" si="0"/>
        <v>49</v>
      </c>
      <c r="Y26">
        <f>X25+X26</f>
        <v>82</v>
      </c>
    </row>
    <row r="27" spans="2:25" x14ac:dyDescent="0.35">
      <c r="B27" t="s">
        <v>298</v>
      </c>
      <c r="C27">
        <v>1</v>
      </c>
      <c r="D27">
        <v>2</v>
      </c>
      <c r="E27">
        <v>1</v>
      </c>
      <c r="F27">
        <v>3</v>
      </c>
      <c r="G27">
        <v>3</v>
      </c>
      <c r="H27">
        <v>2</v>
      </c>
      <c r="I27">
        <v>2</v>
      </c>
      <c r="J27">
        <v>3</v>
      </c>
      <c r="K27">
        <v>2</v>
      </c>
      <c r="L27">
        <v>2</v>
      </c>
      <c r="M27">
        <v>1</v>
      </c>
      <c r="N27">
        <v>1</v>
      </c>
      <c r="O27">
        <v>2</v>
      </c>
      <c r="P27">
        <v>2</v>
      </c>
      <c r="Q27">
        <v>2</v>
      </c>
      <c r="R27">
        <v>1</v>
      </c>
      <c r="S27">
        <v>2</v>
      </c>
      <c r="T27">
        <v>1</v>
      </c>
      <c r="U27">
        <v>1</v>
      </c>
      <c r="V27">
        <v>1</v>
      </c>
      <c r="W27">
        <v>3</v>
      </c>
      <c r="X27">
        <f t="shared" si="0"/>
        <v>38</v>
      </c>
    </row>
    <row r="28" spans="2:25" x14ac:dyDescent="0.35">
      <c r="B28" t="s">
        <v>299</v>
      </c>
      <c r="C28">
        <v>2</v>
      </c>
      <c r="D28">
        <v>2</v>
      </c>
      <c r="E28">
        <v>2</v>
      </c>
      <c r="F28">
        <v>3</v>
      </c>
      <c r="G28">
        <v>3</v>
      </c>
      <c r="H28">
        <v>2</v>
      </c>
      <c r="I28">
        <v>2</v>
      </c>
      <c r="J28">
        <v>3</v>
      </c>
      <c r="K28">
        <v>2</v>
      </c>
      <c r="L28">
        <v>3</v>
      </c>
      <c r="M28">
        <v>1</v>
      </c>
      <c r="N28">
        <v>3</v>
      </c>
      <c r="O28">
        <v>2</v>
      </c>
      <c r="P28">
        <v>3</v>
      </c>
      <c r="Q28">
        <v>2</v>
      </c>
      <c r="R28">
        <v>2</v>
      </c>
      <c r="S28">
        <v>2</v>
      </c>
      <c r="T28">
        <v>2</v>
      </c>
      <c r="U28">
        <v>2</v>
      </c>
      <c r="V28">
        <v>2</v>
      </c>
      <c r="W28">
        <v>3</v>
      </c>
      <c r="X28">
        <f t="shared" si="0"/>
        <v>48</v>
      </c>
      <c r="Y28">
        <f>X27+X28</f>
        <v>86</v>
      </c>
    </row>
    <row r="29" spans="2:25" x14ac:dyDescent="0.35">
      <c r="B29" t="s">
        <v>300</v>
      </c>
      <c r="C29">
        <v>1</v>
      </c>
      <c r="D29">
        <v>2</v>
      </c>
      <c r="E29">
        <v>1</v>
      </c>
      <c r="F29">
        <v>3</v>
      </c>
      <c r="G29">
        <v>3</v>
      </c>
      <c r="H29">
        <v>2</v>
      </c>
      <c r="I29">
        <v>2</v>
      </c>
      <c r="J29">
        <v>3</v>
      </c>
      <c r="K29">
        <v>2</v>
      </c>
      <c r="L29">
        <v>2</v>
      </c>
      <c r="M29">
        <v>1</v>
      </c>
      <c r="N29">
        <v>1</v>
      </c>
      <c r="O29">
        <v>2</v>
      </c>
      <c r="P29">
        <v>2</v>
      </c>
      <c r="Q29">
        <v>2</v>
      </c>
      <c r="R29">
        <v>1</v>
      </c>
      <c r="S29">
        <v>2</v>
      </c>
      <c r="T29">
        <v>1</v>
      </c>
      <c r="U29">
        <v>1</v>
      </c>
      <c r="V29">
        <v>1</v>
      </c>
      <c r="W29">
        <v>3</v>
      </c>
      <c r="X29">
        <f t="shared" si="0"/>
        <v>38</v>
      </c>
    </row>
    <row r="30" spans="2:25" x14ac:dyDescent="0.35">
      <c r="B30" t="s">
        <v>301</v>
      </c>
      <c r="C30">
        <v>2</v>
      </c>
      <c r="D30">
        <v>2</v>
      </c>
      <c r="E30">
        <v>2</v>
      </c>
      <c r="F30">
        <v>2</v>
      </c>
      <c r="G30">
        <v>2</v>
      </c>
      <c r="H30">
        <v>2</v>
      </c>
      <c r="I30">
        <v>2</v>
      </c>
      <c r="J30">
        <v>2</v>
      </c>
      <c r="K30">
        <v>2</v>
      </c>
      <c r="L30">
        <v>2</v>
      </c>
      <c r="M30">
        <v>2</v>
      </c>
      <c r="N30">
        <v>2</v>
      </c>
      <c r="O30">
        <v>2</v>
      </c>
      <c r="P30">
        <v>2</v>
      </c>
      <c r="Q30">
        <v>2</v>
      </c>
      <c r="R30">
        <v>2</v>
      </c>
      <c r="S30">
        <v>2</v>
      </c>
      <c r="T30">
        <v>2</v>
      </c>
      <c r="U30">
        <v>2</v>
      </c>
      <c r="V30">
        <v>2</v>
      </c>
      <c r="W30">
        <v>2</v>
      </c>
      <c r="X30">
        <f t="shared" si="0"/>
        <v>42</v>
      </c>
      <c r="Y30">
        <f>X29+X30</f>
        <v>80</v>
      </c>
    </row>
    <row r="31" spans="2:25" x14ac:dyDescent="0.35">
      <c r="B31" t="s">
        <v>302</v>
      </c>
      <c r="C31">
        <v>1</v>
      </c>
      <c r="D31">
        <v>1</v>
      </c>
      <c r="E31">
        <v>1</v>
      </c>
      <c r="F31">
        <v>2</v>
      </c>
      <c r="G31">
        <v>2</v>
      </c>
      <c r="H31">
        <v>2</v>
      </c>
      <c r="I31">
        <v>1</v>
      </c>
      <c r="J31">
        <v>2</v>
      </c>
      <c r="K31">
        <v>2</v>
      </c>
      <c r="L31">
        <v>2</v>
      </c>
      <c r="M31">
        <v>1</v>
      </c>
      <c r="N31">
        <v>1</v>
      </c>
      <c r="O31">
        <v>2</v>
      </c>
      <c r="P31">
        <v>2</v>
      </c>
      <c r="Q31">
        <v>2</v>
      </c>
      <c r="R31">
        <v>1</v>
      </c>
      <c r="S31">
        <v>2</v>
      </c>
      <c r="T31">
        <v>1</v>
      </c>
      <c r="U31">
        <v>1</v>
      </c>
      <c r="V31">
        <v>1</v>
      </c>
      <c r="W31">
        <v>2</v>
      </c>
      <c r="X31">
        <f t="shared" si="0"/>
        <v>32</v>
      </c>
    </row>
    <row r="32" spans="2:25" x14ac:dyDescent="0.35">
      <c r="B32" t="s">
        <v>303</v>
      </c>
      <c r="C32">
        <v>1</v>
      </c>
      <c r="D32">
        <v>1</v>
      </c>
      <c r="E32">
        <v>2</v>
      </c>
      <c r="F32">
        <v>1</v>
      </c>
      <c r="G32">
        <v>1</v>
      </c>
      <c r="H32">
        <v>2</v>
      </c>
      <c r="I32">
        <v>1</v>
      </c>
      <c r="J32">
        <v>1</v>
      </c>
      <c r="K32">
        <v>3</v>
      </c>
      <c r="L32">
        <v>2</v>
      </c>
      <c r="M32">
        <v>2</v>
      </c>
      <c r="N32">
        <v>2</v>
      </c>
      <c r="O32">
        <v>2</v>
      </c>
      <c r="P32">
        <v>2</v>
      </c>
      <c r="Q32">
        <v>2</v>
      </c>
      <c r="R32">
        <v>2</v>
      </c>
      <c r="S32">
        <v>2</v>
      </c>
      <c r="T32">
        <v>2</v>
      </c>
      <c r="U32">
        <v>2</v>
      </c>
      <c r="V32">
        <v>2</v>
      </c>
      <c r="W32">
        <v>1</v>
      </c>
      <c r="X32">
        <f t="shared" si="0"/>
        <v>36</v>
      </c>
      <c r="Y32">
        <f>X31+X32</f>
        <v>68</v>
      </c>
    </row>
    <row r="33" spans="2:25" x14ac:dyDescent="0.35">
      <c r="B33" t="s">
        <v>304</v>
      </c>
      <c r="C33">
        <v>1</v>
      </c>
      <c r="D33">
        <v>1</v>
      </c>
      <c r="E33">
        <v>1</v>
      </c>
      <c r="F33">
        <v>2</v>
      </c>
      <c r="G33">
        <v>2</v>
      </c>
      <c r="H33">
        <v>2</v>
      </c>
      <c r="I33">
        <v>1</v>
      </c>
      <c r="J33">
        <v>2</v>
      </c>
      <c r="K33">
        <v>2</v>
      </c>
      <c r="L33">
        <v>2</v>
      </c>
      <c r="M33">
        <v>1</v>
      </c>
      <c r="N33">
        <v>1</v>
      </c>
      <c r="O33">
        <v>1</v>
      </c>
      <c r="P33">
        <v>2</v>
      </c>
      <c r="Q33">
        <v>2</v>
      </c>
      <c r="R33">
        <v>1</v>
      </c>
      <c r="S33">
        <v>2</v>
      </c>
      <c r="T33">
        <v>1</v>
      </c>
      <c r="U33">
        <v>1</v>
      </c>
      <c r="V33">
        <v>1</v>
      </c>
      <c r="W33">
        <v>2</v>
      </c>
      <c r="X33">
        <f t="shared" si="0"/>
        <v>31</v>
      </c>
    </row>
    <row r="34" spans="2:25" x14ac:dyDescent="0.35">
      <c r="B34" t="s">
        <v>305</v>
      </c>
      <c r="C34">
        <v>2</v>
      </c>
      <c r="D34">
        <v>2</v>
      </c>
      <c r="E34">
        <v>2</v>
      </c>
      <c r="F34">
        <v>2</v>
      </c>
      <c r="G34">
        <v>2</v>
      </c>
      <c r="H34">
        <v>2</v>
      </c>
      <c r="I34">
        <v>2</v>
      </c>
      <c r="J34">
        <v>2</v>
      </c>
      <c r="K34">
        <v>2</v>
      </c>
      <c r="L34">
        <v>2</v>
      </c>
      <c r="M34">
        <v>2</v>
      </c>
      <c r="N34">
        <v>2</v>
      </c>
      <c r="O34">
        <v>1</v>
      </c>
      <c r="P34">
        <v>2</v>
      </c>
      <c r="Q34">
        <v>2</v>
      </c>
      <c r="R34">
        <v>2</v>
      </c>
      <c r="S34">
        <v>2</v>
      </c>
      <c r="T34">
        <v>2</v>
      </c>
      <c r="U34">
        <v>2</v>
      </c>
      <c r="V34">
        <v>2</v>
      </c>
      <c r="W34">
        <v>2</v>
      </c>
      <c r="X34">
        <f t="shared" si="0"/>
        <v>41</v>
      </c>
      <c r="Y34">
        <f>X33+X34</f>
        <v>72</v>
      </c>
    </row>
    <row r="35" spans="2:25" x14ac:dyDescent="0.35">
      <c r="B35" t="s">
        <v>306</v>
      </c>
      <c r="C35">
        <v>2</v>
      </c>
      <c r="D35">
        <v>1</v>
      </c>
      <c r="E35">
        <v>1</v>
      </c>
      <c r="F35">
        <v>2</v>
      </c>
      <c r="G35">
        <v>2</v>
      </c>
      <c r="H35">
        <v>2</v>
      </c>
      <c r="I35">
        <v>1</v>
      </c>
      <c r="J35">
        <v>2</v>
      </c>
      <c r="K35">
        <v>2</v>
      </c>
      <c r="L35">
        <v>2</v>
      </c>
      <c r="M35">
        <v>1</v>
      </c>
      <c r="N35">
        <v>2</v>
      </c>
      <c r="O35">
        <v>1</v>
      </c>
      <c r="P35">
        <v>2</v>
      </c>
      <c r="Q35">
        <v>2</v>
      </c>
      <c r="R35">
        <v>1</v>
      </c>
      <c r="S35">
        <v>2</v>
      </c>
      <c r="T35">
        <v>1</v>
      </c>
      <c r="U35">
        <v>2</v>
      </c>
      <c r="V35">
        <v>1</v>
      </c>
      <c r="W35">
        <v>1</v>
      </c>
      <c r="X35">
        <f t="shared" si="0"/>
        <v>33</v>
      </c>
    </row>
    <row r="36" spans="2:25" x14ac:dyDescent="0.35">
      <c r="B36" t="s">
        <v>307</v>
      </c>
      <c r="C36">
        <v>3</v>
      </c>
      <c r="D36">
        <v>2</v>
      </c>
      <c r="E36">
        <v>2</v>
      </c>
      <c r="F36">
        <v>2</v>
      </c>
      <c r="G36">
        <v>2</v>
      </c>
      <c r="H36">
        <v>2</v>
      </c>
      <c r="I36">
        <v>2</v>
      </c>
      <c r="J36">
        <v>2</v>
      </c>
      <c r="K36">
        <v>2</v>
      </c>
      <c r="L36">
        <v>2</v>
      </c>
      <c r="M36">
        <v>2</v>
      </c>
      <c r="N36">
        <v>3</v>
      </c>
      <c r="O36">
        <v>2</v>
      </c>
      <c r="P36">
        <v>2</v>
      </c>
      <c r="Q36">
        <v>3</v>
      </c>
      <c r="R36">
        <v>2</v>
      </c>
      <c r="S36">
        <v>2</v>
      </c>
      <c r="T36">
        <v>2</v>
      </c>
      <c r="U36">
        <v>3</v>
      </c>
      <c r="V36">
        <v>2</v>
      </c>
      <c r="W36">
        <v>1</v>
      </c>
      <c r="X36">
        <f t="shared" si="0"/>
        <v>45</v>
      </c>
      <c r="Y36">
        <f>X35+X36</f>
        <v>78</v>
      </c>
    </row>
    <row r="37" spans="2:25" x14ac:dyDescent="0.35">
      <c r="B37" t="s">
        <v>308</v>
      </c>
      <c r="C37">
        <v>3</v>
      </c>
      <c r="D37">
        <v>2</v>
      </c>
      <c r="E37">
        <v>2</v>
      </c>
      <c r="F37">
        <v>2</v>
      </c>
      <c r="G37">
        <v>2</v>
      </c>
      <c r="H37">
        <v>2</v>
      </c>
      <c r="I37">
        <v>2</v>
      </c>
      <c r="J37">
        <v>2</v>
      </c>
      <c r="K37">
        <v>2</v>
      </c>
      <c r="L37">
        <v>2</v>
      </c>
      <c r="M37">
        <v>1</v>
      </c>
      <c r="N37">
        <v>2</v>
      </c>
      <c r="O37">
        <v>2</v>
      </c>
      <c r="P37">
        <v>2</v>
      </c>
      <c r="Q37">
        <v>2</v>
      </c>
      <c r="R37">
        <v>2</v>
      </c>
      <c r="S37">
        <v>2</v>
      </c>
      <c r="T37">
        <v>2</v>
      </c>
      <c r="U37">
        <v>2</v>
      </c>
      <c r="V37">
        <v>1</v>
      </c>
      <c r="W37">
        <v>2</v>
      </c>
      <c r="X37">
        <f t="shared" si="0"/>
        <v>41</v>
      </c>
    </row>
    <row r="38" spans="2:25" x14ac:dyDescent="0.35">
      <c r="B38" t="s">
        <v>309</v>
      </c>
      <c r="C38">
        <v>3</v>
      </c>
      <c r="D38">
        <v>3</v>
      </c>
      <c r="E38">
        <v>3</v>
      </c>
      <c r="F38">
        <v>3</v>
      </c>
      <c r="G38">
        <v>3</v>
      </c>
      <c r="H38">
        <v>2</v>
      </c>
      <c r="I38">
        <v>3</v>
      </c>
      <c r="J38">
        <v>3</v>
      </c>
      <c r="K38">
        <v>2</v>
      </c>
      <c r="L38">
        <v>3</v>
      </c>
      <c r="M38">
        <v>2</v>
      </c>
      <c r="N38">
        <v>2</v>
      </c>
      <c r="O38">
        <v>3</v>
      </c>
      <c r="P38">
        <v>3</v>
      </c>
      <c r="Q38">
        <v>2</v>
      </c>
      <c r="R38">
        <v>3</v>
      </c>
      <c r="S38">
        <v>2</v>
      </c>
      <c r="T38">
        <v>3</v>
      </c>
      <c r="U38">
        <v>2</v>
      </c>
      <c r="V38">
        <v>2</v>
      </c>
      <c r="W38">
        <v>3</v>
      </c>
      <c r="X38">
        <f t="shared" si="0"/>
        <v>55</v>
      </c>
      <c r="Y38">
        <f>X37+X38</f>
        <v>96</v>
      </c>
    </row>
    <row r="39" spans="2:25" x14ac:dyDescent="0.35">
      <c r="B39" t="s">
        <v>310</v>
      </c>
      <c r="C39">
        <v>3</v>
      </c>
      <c r="D39">
        <v>3</v>
      </c>
      <c r="E39">
        <v>2</v>
      </c>
      <c r="F39">
        <v>2</v>
      </c>
      <c r="G39">
        <v>2</v>
      </c>
      <c r="H39">
        <v>3</v>
      </c>
      <c r="I39">
        <v>3</v>
      </c>
      <c r="J39">
        <v>2</v>
      </c>
      <c r="K39">
        <v>3</v>
      </c>
      <c r="L39">
        <v>2</v>
      </c>
      <c r="M39">
        <v>1</v>
      </c>
      <c r="N39">
        <v>2</v>
      </c>
      <c r="O39">
        <v>2</v>
      </c>
      <c r="P39">
        <v>2</v>
      </c>
      <c r="Q39">
        <v>3</v>
      </c>
      <c r="R39">
        <v>2</v>
      </c>
      <c r="S39">
        <v>2</v>
      </c>
      <c r="T39">
        <v>2</v>
      </c>
      <c r="U39">
        <v>2</v>
      </c>
      <c r="V39">
        <v>2</v>
      </c>
      <c r="W39">
        <v>3</v>
      </c>
      <c r="X39">
        <f t="shared" si="0"/>
        <v>48</v>
      </c>
    </row>
    <row r="40" spans="2:25" x14ac:dyDescent="0.35">
      <c r="B40" t="s">
        <v>311</v>
      </c>
      <c r="C40">
        <v>2</v>
      </c>
      <c r="D40">
        <v>3</v>
      </c>
      <c r="E40">
        <v>2</v>
      </c>
      <c r="F40">
        <v>2</v>
      </c>
      <c r="G40">
        <v>2</v>
      </c>
      <c r="H40">
        <v>3</v>
      </c>
      <c r="I40">
        <v>3</v>
      </c>
      <c r="J40">
        <v>2</v>
      </c>
      <c r="K40">
        <v>3</v>
      </c>
      <c r="L40">
        <v>2</v>
      </c>
      <c r="M40">
        <v>2</v>
      </c>
      <c r="N40">
        <v>2</v>
      </c>
      <c r="O40">
        <v>2</v>
      </c>
      <c r="P40">
        <v>2</v>
      </c>
      <c r="Q40">
        <v>3</v>
      </c>
      <c r="R40">
        <v>2</v>
      </c>
      <c r="S40">
        <v>2</v>
      </c>
      <c r="T40">
        <v>2</v>
      </c>
      <c r="U40">
        <v>2</v>
      </c>
      <c r="V40">
        <v>3</v>
      </c>
      <c r="W40">
        <v>3</v>
      </c>
      <c r="X40">
        <f t="shared" si="0"/>
        <v>49</v>
      </c>
      <c r="Y40">
        <f>X39+X40</f>
        <v>97</v>
      </c>
    </row>
    <row r="41" spans="2:25" x14ac:dyDescent="0.35">
      <c r="B41" t="s">
        <v>312</v>
      </c>
      <c r="C41">
        <v>2</v>
      </c>
      <c r="D41">
        <v>3</v>
      </c>
      <c r="E41">
        <v>2</v>
      </c>
      <c r="F41">
        <v>2</v>
      </c>
      <c r="G41">
        <v>2</v>
      </c>
      <c r="H41">
        <v>3</v>
      </c>
      <c r="I41">
        <v>3</v>
      </c>
      <c r="J41">
        <v>2</v>
      </c>
      <c r="K41">
        <v>3</v>
      </c>
      <c r="L41">
        <v>2</v>
      </c>
      <c r="M41">
        <v>2</v>
      </c>
      <c r="N41">
        <v>2</v>
      </c>
      <c r="O41">
        <v>2</v>
      </c>
      <c r="P41">
        <v>2</v>
      </c>
      <c r="Q41">
        <v>3</v>
      </c>
      <c r="R41">
        <v>2</v>
      </c>
      <c r="S41">
        <v>2</v>
      </c>
      <c r="T41">
        <v>2</v>
      </c>
      <c r="U41">
        <v>2</v>
      </c>
      <c r="V41">
        <v>2</v>
      </c>
      <c r="W41">
        <v>3</v>
      </c>
      <c r="X41">
        <f t="shared" si="0"/>
        <v>48</v>
      </c>
    </row>
    <row r="42" spans="2:25" x14ac:dyDescent="0.35">
      <c r="B42" t="s">
        <v>313</v>
      </c>
      <c r="C42">
        <v>1</v>
      </c>
      <c r="D42">
        <v>2</v>
      </c>
      <c r="E42">
        <v>2</v>
      </c>
      <c r="F42">
        <v>2</v>
      </c>
      <c r="G42">
        <v>2</v>
      </c>
      <c r="H42">
        <v>2</v>
      </c>
      <c r="I42">
        <v>2</v>
      </c>
      <c r="J42">
        <v>2</v>
      </c>
      <c r="K42">
        <v>2</v>
      </c>
      <c r="L42">
        <v>2</v>
      </c>
      <c r="M42">
        <v>3</v>
      </c>
      <c r="N42">
        <v>2</v>
      </c>
      <c r="O42">
        <v>2</v>
      </c>
      <c r="P42">
        <v>2</v>
      </c>
      <c r="Q42">
        <v>2</v>
      </c>
      <c r="R42">
        <v>2</v>
      </c>
      <c r="S42">
        <v>2</v>
      </c>
      <c r="T42">
        <v>2</v>
      </c>
      <c r="U42">
        <v>2</v>
      </c>
      <c r="V42">
        <v>2</v>
      </c>
      <c r="W42">
        <v>2</v>
      </c>
      <c r="X42">
        <f t="shared" si="0"/>
        <v>42</v>
      </c>
      <c r="Y42">
        <f>X41+X42</f>
        <v>90</v>
      </c>
    </row>
    <row r="43" spans="2:25" x14ac:dyDescent="0.35">
      <c r="B43" t="s">
        <v>314</v>
      </c>
      <c r="C43">
        <v>3</v>
      </c>
      <c r="D43">
        <v>2</v>
      </c>
      <c r="E43">
        <v>2</v>
      </c>
      <c r="F43">
        <v>2</v>
      </c>
      <c r="G43">
        <v>2</v>
      </c>
      <c r="H43">
        <v>3</v>
      </c>
      <c r="I43">
        <v>2</v>
      </c>
      <c r="J43">
        <v>2</v>
      </c>
      <c r="K43">
        <v>3</v>
      </c>
      <c r="L43">
        <v>2</v>
      </c>
      <c r="M43">
        <v>2</v>
      </c>
      <c r="N43">
        <v>2</v>
      </c>
      <c r="O43">
        <v>2</v>
      </c>
      <c r="P43">
        <v>2</v>
      </c>
      <c r="Q43">
        <v>3</v>
      </c>
      <c r="R43">
        <v>2</v>
      </c>
      <c r="S43">
        <v>2</v>
      </c>
      <c r="T43">
        <v>2</v>
      </c>
      <c r="U43">
        <v>2</v>
      </c>
      <c r="V43">
        <v>2</v>
      </c>
      <c r="W43">
        <v>3</v>
      </c>
      <c r="X43">
        <f t="shared" si="0"/>
        <v>47</v>
      </c>
    </row>
    <row r="44" spans="2:25" x14ac:dyDescent="0.35">
      <c r="B44" t="s">
        <v>315</v>
      </c>
      <c r="C44">
        <v>3</v>
      </c>
      <c r="D44">
        <v>1</v>
      </c>
      <c r="E44">
        <v>2</v>
      </c>
      <c r="F44">
        <v>2</v>
      </c>
      <c r="G44">
        <v>2</v>
      </c>
      <c r="H44">
        <v>2</v>
      </c>
      <c r="I44">
        <v>1</v>
      </c>
      <c r="J44">
        <v>2</v>
      </c>
      <c r="K44">
        <v>2</v>
      </c>
      <c r="L44">
        <v>2</v>
      </c>
      <c r="M44">
        <v>2</v>
      </c>
      <c r="N44">
        <v>2</v>
      </c>
      <c r="O44">
        <v>2</v>
      </c>
      <c r="P44">
        <v>2</v>
      </c>
      <c r="Q44">
        <v>2</v>
      </c>
      <c r="R44">
        <v>2</v>
      </c>
      <c r="S44">
        <v>2</v>
      </c>
      <c r="T44">
        <v>2</v>
      </c>
      <c r="U44">
        <v>2</v>
      </c>
      <c r="V44">
        <v>2</v>
      </c>
      <c r="W44">
        <v>2</v>
      </c>
      <c r="X44">
        <f t="shared" si="0"/>
        <v>41</v>
      </c>
      <c r="Y44">
        <f>X43+X44</f>
        <v>88</v>
      </c>
    </row>
    <row r="45" spans="2:25" x14ac:dyDescent="0.35">
      <c r="B45" t="s">
        <v>316</v>
      </c>
      <c r="C45">
        <v>3</v>
      </c>
      <c r="D45">
        <v>2</v>
      </c>
      <c r="E45">
        <v>2</v>
      </c>
      <c r="F45">
        <v>2</v>
      </c>
      <c r="G45">
        <v>2</v>
      </c>
      <c r="H45">
        <v>2</v>
      </c>
      <c r="I45">
        <v>2</v>
      </c>
      <c r="J45">
        <v>2</v>
      </c>
      <c r="K45">
        <v>3</v>
      </c>
      <c r="L45">
        <v>3</v>
      </c>
      <c r="M45">
        <v>2</v>
      </c>
      <c r="N45">
        <v>2</v>
      </c>
      <c r="O45">
        <v>2</v>
      </c>
      <c r="P45">
        <v>2</v>
      </c>
      <c r="Q45">
        <v>3</v>
      </c>
      <c r="R45">
        <v>2</v>
      </c>
      <c r="S45">
        <v>2</v>
      </c>
      <c r="T45">
        <v>2</v>
      </c>
      <c r="U45">
        <v>2</v>
      </c>
      <c r="V45">
        <v>2</v>
      </c>
      <c r="W45">
        <v>3</v>
      </c>
      <c r="X45">
        <f t="shared" si="0"/>
        <v>47</v>
      </c>
    </row>
    <row r="46" spans="2:25" x14ac:dyDescent="0.35">
      <c r="B46" t="s">
        <v>317</v>
      </c>
      <c r="C46">
        <v>2</v>
      </c>
      <c r="D46">
        <v>2</v>
      </c>
      <c r="E46">
        <v>2</v>
      </c>
      <c r="F46">
        <v>2</v>
      </c>
      <c r="G46">
        <v>2</v>
      </c>
      <c r="H46">
        <v>1</v>
      </c>
      <c r="I46">
        <v>2</v>
      </c>
      <c r="J46">
        <v>2</v>
      </c>
      <c r="K46">
        <v>2</v>
      </c>
      <c r="L46">
        <v>3</v>
      </c>
      <c r="M46">
        <v>2</v>
      </c>
      <c r="N46">
        <v>2</v>
      </c>
      <c r="O46">
        <v>2</v>
      </c>
      <c r="P46">
        <v>2</v>
      </c>
      <c r="Q46">
        <v>2</v>
      </c>
      <c r="R46">
        <v>2</v>
      </c>
      <c r="S46">
        <v>2</v>
      </c>
      <c r="T46">
        <v>2</v>
      </c>
      <c r="U46">
        <v>2</v>
      </c>
      <c r="V46">
        <v>2</v>
      </c>
      <c r="W46">
        <v>2</v>
      </c>
      <c r="X46">
        <f t="shared" si="0"/>
        <v>42</v>
      </c>
      <c r="Y46">
        <f>X45+X46</f>
        <v>89</v>
      </c>
    </row>
    <row r="47" spans="2:25" x14ac:dyDescent="0.35">
      <c r="B47" t="s">
        <v>318</v>
      </c>
      <c r="C47">
        <v>3</v>
      </c>
      <c r="D47">
        <v>2</v>
      </c>
      <c r="E47">
        <v>2</v>
      </c>
      <c r="F47">
        <v>2</v>
      </c>
      <c r="G47">
        <v>2</v>
      </c>
      <c r="H47">
        <v>2</v>
      </c>
      <c r="I47">
        <v>2</v>
      </c>
      <c r="J47">
        <v>2</v>
      </c>
      <c r="K47">
        <v>2</v>
      </c>
      <c r="L47">
        <v>3</v>
      </c>
      <c r="M47">
        <v>2</v>
      </c>
      <c r="N47" s="1">
        <v>2</v>
      </c>
      <c r="O47">
        <v>2</v>
      </c>
      <c r="P47">
        <v>3</v>
      </c>
      <c r="Q47">
        <v>2</v>
      </c>
      <c r="R47">
        <v>2</v>
      </c>
      <c r="S47">
        <v>2</v>
      </c>
      <c r="T47">
        <v>2</v>
      </c>
      <c r="U47">
        <v>2</v>
      </c>
      <c r="V47">
        <v>2</v>
      </c>
      <c r="W47">
        <v>2</v>
      </c>
      <c r="X47">
        <f t="shared" si="0"/>
        <v>45</v>
      </c>
    </row>
    <row r="48" spans="2:25" x14ac:dyDescent="0.35">
      <c r="B48" t="s">
        <v>319</v>
      </c>
      <c r="C48">
        <v>2</v>
      </c>
      <c r="D48">
        <v>2</v>
      </c>
      <c r="E48">
        <v>2</v>
      </c>
      <c r="F48">
        <v>2</v>
      </c>
      <c r="G48">
        <v>2</v>
      </c>
      <c r="H48">
        <v>2</v>
      </c>
      <c r="I48">
        <v>2</v>
      </c>
      <c r="J48">
        <v>2</v>
      </c>
      <c r="K48">
        <v>2</v>
      </c>
      <c r="L48">
        <v>2</v>
      </c>
      <c r="M48">
        <v>2</v>
      </c>
      <c r="N48" s="1">
        <v>2</v>
      </c>
      <c r="O48">
        <v>2</v>
      </c>
      <c r="P48">
        <v>3</v>
      </c>
      <c r="Q48">
        <v>1</v>
      </c>
      <c r="R48">
        <v>2</v>
      </c>
      <c r="S48">
        <v>2</v>
      </c>
      <c r="T48">
        <v>2</v>
      </c>
      <c r="U48">
        <v>2</v>
      </c>
      <c r="V48">
        <v>2</v>
      </c>
      <c r="W48">
        <v>1</v>
      </c>
      <c r="X48">
        <f t="shared" si="0"/>
        <v>41</v>
      </c>
      <c r="Y48">
        <f>X47+X48</f>
        <v>86</v>
      </c>
    </row>
    <row r="49" spans="2:25" x14ac:dyDescent="0.35">
      <c r="B49" t="s">
        <v>320</v>
      </c>
      <c r="C49">
        <v>2</v>
      </c>
      <c r="D49">
        <v>2</v>
      </c>
      <c r="E49">
        <v>2</v>
      </c>
      <c r="F49">
        <v>2</v>
      </c>
      <c r="G49">
        <v>2</v>
      </c>
      <c r="H49">
        <v>2</v>
      </c>
      <c r="I49">
        <v>3</v>
      </c>
      <c r="J49">
        <v>2</v>
      </c>
      <c r="K49">
        <v>2</v>
      </c>
      <c r="L49">
        <v>3</v>
      </c>
      <c r="M49">
        <v>1</v>
      </c>
      <c r="N49">
        <v>2</v>
      </c>
      <c r="O49">
        <v>2</v>
      </c>
      <c r="P49">
        <v>3</v>
      </c>
      <c r="Q49">
        <v>2</v>
      </c>
      <c r="R49">
        <v>2</v>
      </c>
      <c r="S49">
        <v>2</v>
      </c>
      <c r="T49">
        <v>1</v>
      </c>
      <c r="U49">
        <v>2</v>
      </c>
      <c r="V49">
        <v>2</v>
      </c>
      <c r="W49">
        <v>2</v>
      </c>
      <c r="X49">
        <f t="shared" si="0"/>
        <v>43</v>
      </c>
    </row>
    <row r="50" spans="2:25" x14ac:dyDescent="0.35">
      <c r="B50" t="s">
        <v>321</v>
      </c>
      <c r="C50">
        <v>1</v>
      </c>
      <c r="D50">
        <v>2</v>
      </c>
      <c r="E50">
        <v>2</v>
      </c>
      <c r="F50">
        <v>2</v>
      </c>
      <c r="G50">
        <v>2</v>
      </c>
      <c r="H50">
        <v>2</v>
      </c>
      <c r="I50">
        <v>3</v>
      </c>
      <c r="J50">
        <v>2</v>
      </c>
      <c r="K50">
        <v>2</v>
      </c>
      <c r="L50">
        <v>2</v>
      </c>
      <c r="M50">
        <v>1</v>
      </c>
      <c r="N50">
        <v>2</v>
      </c>
      <c r="O50">
        <v>2</v>
      </c>
      <c r="P50">
        <v>2</v>
      </c>
      <c r="Q50">
        <v>2</v>
      </c>
      <c r="R50">
        <v>2</v>
      </c>
      <c r="S50">
        <v>2</v>
      </c>
      <c r="T50">
        <v>1</v>
      </c>
      <c r="U50">
        <v>2</v>
      </c>
      <c r="V50">
        <v>2</v>
      </c>
      <c r="W50">
        <v>2</v>
      </c>
      <c r="X50">
        <f t="shared" si="0"/>
        <v>40</v>
      </c>
      <c r="Y50">
        <f>X49+X50</f>
        <v>83</v>
      </c>
    </row>
    <row r="51" spans="2:25" x14ac:dyDescent="0.35">
      <c r="B51" t="s">
        <v>322</v>
      </c>
      <c r="C51">
        <v>2</v>
      </c>
      <c r="D51">
        <v>2</v>
      </c>
      <c r="E51">
        <v>3</v>
      </c>
      <c r="F51">
        <v>2</v>
      </c>
      <c r="G51">
        <v>2</v>
      </c>
      <c r="H51">
        <v>2</v>
      </c>
      <c r="I51">
        <v>3</v>
      </c>
      <c r="J51">
        <v>2</v>
      </c>
      <c r="K51">
        <v>2</v>
      </c>
      <c r="L51">
        <v>3</v>
      </c>
      <c r="M51">
        <v>1</v>
      </c>
      <c r="N51">
        <v>2</v>
      </c>
      <c r="O51">
        <v>2</v>
      </c>
      <c r="P51">
        <v>3</v>
      </c>
      <c r="Q51">
        <v>2</v>
      </c>
      <c r="R51">
        <v>2</v>
      </c>
      <c r="S51">
        <v>2</v>
      </c>
      <c r="T51">
        <v>1</v>
      </c>
      <c r="U51">
        <v>2</v>
      </c>
      <c r="V51">
        <v>2</v>
      </c>
      <c r="W51">
        <v>2</v>
      </c>
      <c r="X51">
        <f t="shared" si="0"/>
        <v>44</v>
      </c>
    </row>
    <row r="52" spans="2:25" x14ac:dyDescent="0.35">
      <c r="B52" t="s">
        <v>323</v>
      </c>
      <c r="C52">
        <v>2</v>
      </c>
      <c r="D52">
        <v>2</v>
      </c>
      <c r="E52">
        <v>3</v>
      </c>
      <c r="F52">
        <v>2</v>
      </c>
      <c r="G52">
        <v>2</v>
      </c>
      <c r="H52">
        <v>2</v>
      </c>
      <c r="I52">
        <v>2</v>
      </c>
      <c r="J52">
        <v>2</v>
      </c>
      <c r="K52">
        <v>2</v>
      </c>
      <c r="L52">
        <v>2</v>
      </c>
      <c r="M52">
        <v>2</v>
      </c>
      <c r="N52">
        <v>2</v>
      </c>
      <c r="O52">
        <v>2</v>
      </c>
      <c r="P52">
        <v>2</v>
      </c>
      <c r="Q52">
        <v>2</v>
      </c>
      <c r="R52">
        <v>2</v>
      </c>
      <c r="S52">
        <v>2</v>
      </c>
      <c r="T52">
        <v>2</v>
      </c>
      <c r="U52">
        <v>2</v>
      </c>
      <c r="V52">
        <v>2</v>
      </c>
      <c r="W52">
        <v>2</v>
      </c>
      <c r="X52">
        <f t="shared" si="0"/>
        <v>43</v>
      </c>
      <c r="Y52">
        <f>X51+X52</f>
        <v>87</v>
      </c>
    </row>
    <row r="53" spans="2:25" x14ac:dyDescent="0.35">
      <c r="B53" t="s">
        <v>324</v>
      </c>
      <c r="C53">
        <v>3</v>
      </c>
      <c r="D53">
        <v>2</v>
      </c>
      <c r="E53">
        <v>3</v>
      </c>
      <c r="F53">
        <v>2</v>
      </c>
      <c r="G53">
        <v>2</v>
      </c>
      <c r="H53">
        <v>2</v>
      </c>
      <c r="I53">
        <v>3</v>
      </c>
      <c r="J53">
        <v>2</v>
      </c>
      <c r="K53">
        <v>3</v>
      </c>
      <c r="L53">
        <v>2</v>
      </c>
      <c r="M53">
        <v>2</v>
      </c>
      <c r="N53">
        <v>2</v>
      </c>
      <c r="O53">
        <v>2</v>
      </c>
      <c r="P53">
        <v>1</v>
      </c>
      <c r="Q53">
        <v>2</v>
      </c>
      <c r="R53">
        <v>2</v>
      </c>
      <c r="S53">
        <v>1</v>
      </c>
      <c r="T53">
        <v>1</v>
      </c>
      <c r="U53">
        <v>2</v>
      </c>
      <c r="V53">
        <v>3</v>
      </c>
      <c r="W53">
        <v>2</v>
      </c>
      <c r="X53">
        <f t="shared" si="0"/>
        <v>44</v>
      </c>
    </row>
    <row r="54" spans="2:25" x14ac:dyDescent="0.35">
      <c r="B54" t="s">
        <v>325</v>
      </c>
      <c r="C54">
        <v>2</v>
      </c>
      <c r="D54">
        <v>2</v>
      </c>
      <c r="E54">
        <v>2</v>
      </c>
      <c r="F54">
        <v>2</v>
      </c>
      <c r="G54">
        <v>2</v>
      </c>
      <c r="H54">
        <v>2</v>
      </c>
      <c r="I54">
        <v>2</v>
      </c>
      <c r="J54">
        <v>2</v>
      </c>
      <c r="K54">
        <v>2</v>
      </c>
      <c r="L54">
        <v>1</v>
      </c>
      <c r="M54">
        <v>3</v>
      </c>
      <c r="N54">
        <v>2</v>
      </c>
      <c r="O54">
        <v>2</v>
      </c>
      <c r="P54">
        <v>1</v>
      </c>
      <c r="Q54">
        <v>2</v>
      </c>
      <c r="R54">
        <v>2</v>
      </c>
      <c r="S54">
        <v>1</v>
      </c>
      <c r="T54">
        <v>2</v>
      </c>
      <c r="U54">
        <v>2</v>
      </c>
      <c r="V54">
        <v>3</v>
      </c>
      <c r="W54">
        <v>2</v>
      </c>
      <c r="X54">
        <f t="shared" si="0"/>
        <v>41</v>
      </c>
      <c r="Y54">
        <f>X53+X54</f>
        <v>85</v>
      </c>
    </row>
    <row r="55" spans="2:25" x14ac:dyDescent="0.35">
      <c r="B55" t="s">
        <v>326</v>
      </c>
      <c r="C55">
        <v>2</v>
      </c>
      <c r="D55" s="1">
        <v>2</v>
      </c>
      <c r="E55">
        <v>3</v>
      </c>
      <c r="F55">
        <v>2</v>
      </c>
      <c r="G55">
        <v>2</v>
      </c>
      <c r="H55">
        <v>2</v>
      </c>
      <c r="I55">
        <v>3</v>
      </c>
      <c r="J55">
        <v>2</v>
      </c>
      <c r="K55">
        <v>2</v>
      </c>
      <c r="L55">
        <v>1</v>
      </c>
      <c r="M55">
        <v>2</v>
      </c>
      <c r="N55">
        <v>2</v>
      </c>
      <c r="O55">
        <v>2</v>
      </c>
      <c r="P55">
        <v>1</v>
      </c>
      <c r="Q55">
        <v>2</v>
      </c>
      <c r="R55">
        <v>2</v>
      </c>
      <c r="S55">
        <v>1</v>
      </c>
      <c r="T55" s="1">
        <v>1</v>
      </c>
      <c r="U55">
        <v>1</v>
      </c>
      <c r="V55">
        <v>2</v>
      </c>
      <c r="W55">
        <v>2</v>
      </c>
      <c r="X55">
        <f t="shared" si="0"/>
        <v>39</v>
      </c>
    </row>
    <row r="56" spans="2:25" x14ac:dyDescent="0.35">
      <c r="B56" t="s">
        <v>327</v>
      </c>
      <c r="C56">
        <v>1</v>
      </c>
      <c r="D56" s="1">
        <v>2</v>
      </c>
      <c r="E56">
        <v>2</v>
      </c>
      <c r="F56">
        <v>2</v>
      </c>
      <c r="G56">
        <v>2</v>
      </c>
      <c r="H56">
        <v>2</v>
      </c>
      <c r="I56">
        <v>2</v>
      </c>
      <c r="J56">
        <v>2</v>
      </c>
      <c r="K56">
        <v>1</v>
      </c>
      <c r="L56">
        <v>1</v>
      </c>
      <c r="M56">
        <v>2</v>
      </c>
      <c r="N56">
        <v>2</v>
      </c>
      <c r="O56">
        <v>2</v>
      </c>
      <c r="P56">
        <v>2</v>
      </c>
      <c r="Q56">
        <v>2</v>
      </c>
      <c r="R56">
        <v>2</v>
      </c>
      <c r="S56">
        <v>2</v>
      </c>
      <c r="T56" s="1">
        <v>2</v>
      </c>
      <c r="U56">
        <v>1</v>
      </c>
      <c r="V56">
        <v>2</v>
      </c>
      <c r="W56">
        <v>2</v>
      </c>
      <c r="X56">
        <f t="shared" si="0"/>
        <v>38</v>
      </c>
      <c r="Y56">
        <f>X55+X56</f>
        <v>77</v>
      </c>
    </row>
    <row r="57" spans="2:25" x14ac:dyDescent="0.35">
      <c r="B57" t="s">
        <v>328</v>
      </c>
      <c r="C57">
        <v>2</v>
      </c>
      <c r="D57">
        <v>2</v>
      </c>
      <c r="E57">
        <v>3</v>
      </c>
      <c r="F57">
        <v>2</v>
      </c>
      <c r="G57">
        <v>2</v>
      </c>
      <c r="H57">
        <v>2</v>
      </c>
      <c r="I57">
        <v>3</v>
      </c>
      <c r="J57">
        <v>2</v>
      </c>
      <c r="K57">
        <v>2</v>
      </c>
      <c r="L57">
        <v>1</v>
      </c>
      <c r="M57">
        <v>1</v>
      </c>
      <c r="N57">
        <v>2</v>
      </c>
      <c r="O57">
        <v>2</v>
      </c>
      <c r="P57">
        <v>1</v>
      </c>
      <c r="Q57">
        <v>1</v>
      </c>
      <c r="R57">
        <v>2</v>
      </c>
      <c r="S57">
        <v>1</v>
      </c>
      <c r="T57">
        <v>1</v>
      </c>
      <c r="U57">
        <v>1</v>
      </c>
      <c r="V57">
        <v>2</v>
      </c>
      <c r="W57">
        <v>2</v>
      </c>
      <c r="X57">
        <f t="shared" si="0"/>
        <v>37</v>
      </c>
    </row>
    <row r="58" spans="2:25" x14ac:dyDescent="0.35">
      <c r="B58" t="s">
        <v>329</v>
      </c>
      <c r="C58">
        <v>2</v>
      </c>
      <c r="D58">
        <v>2</v>
      </c>
      <c r="E58">
        <v>2</v>
      </c>
      <c r="F58">
        <v>2</v>
      </c>
      <c r="G58">
        <v>2</v>
      </c>
      <c r="H58">
        <v>2</v>
      </c>
      <c r="I58">
        <v>2</v>
      </c>
      <c r="J58">
        <v>2</v>
      </c>
      <c r="K58">
        <v>2</v>
      </c>
      <c r="L58">
        <v>2</v>
      </c>
      <c r="M58">
        <v>1</v>
      </c>
      <c r="N58">
        <v>2</v>
      </c>
      <c r="O58">
        <v>2</v>
      </c>
      <c r="P58">
        <v>2</v>
      </c>
      <c r="Q58">
        <v>1</v>
      </c>
      <c r="R58">
        <v>2</v>
      </c>
      <c r="S58">
        <v>2</v>
      </c>
      <c r="T58">
        <v>2</v>
      </c>
      <c r="U58">
        <v>2</v>
      </c>
      <c r="V58">
        <v>1</v>
      </c>
      <c r="W58">
        <v>2</v>
      </c>
      <c r="X58">
        <f t="shared" si="0"/>
        <v>39</v>
      </c>
      <c r="Y58">
        <f>X57+X58</f>
        <v>76</v>
      </c>
    </row>
    <row r="59" spans="2:25" x14ac:dyDescent="0.35">
      <c r="B59" t="s">
        <v>330</v>
      </c>
      <c r="C59">
        <v>2</v>
      </c>
      <c r="D59">
        <v>2</v>
      </c>
      <c r="E59">
        <v>2</v>
      </c>
      <c r="F59">
        <v>2</v>
      </c>
      <c r="G59">
        <v>2</v>
      </c>
      <c r="H59">
        <v>2</v>
      </c>
      <c r="I59">
        <v>2</v>
      </c>
      <c r="J59">
        <v>2</v>
      </c>
      <c r="K59">
        <v>2</v>
      </c>
      <c r="L59">
        <v>2</v>
      </c>
      <c r="M59">
        <v>1</v>
      </c>
      <c r="N59">
        <v>3</v>
      </c>
      <c r="O59">
        <v>2</v>
      </c>
      <c r="P59">
        <v>1</v>
      </c>
      <c r="Q59">
        <v>1</v>
      </c>
      <c r="R59">
        <v>1</v>
      </c>
      <c r="S59">
        <v>2</v>
      </c>
      <c r="T59">
        <v>1</v>
      </c>
      <c r="U59">
        <v>1</v>
      </c>
      <c r="V59">
        <v>2</v>
      </c>
      <c r="W59">
        <v>2</v>
      </c>
      <c r="X59">
        <f t="shared" si="0"/>
        <v>37</v>
      </c>
    </row>
    <row r="60" spans="2:25" x14ac:dyDescent="0.35">
      <c r="B60" t="s">
        <v>331</v>
      </c>
      <c r="C60">
        <v>2</v>
      </c>
      <c r="D60">
        <v>2</v>
      </c>
      <c r="E60">
        <v>1</v>
      </c>
      <c r="F60">
        <v>2</v>
      </c>
      <c r="G60">
        <v>2</v>
      </c>
      <c r="H60">
        <v>2</v>
      </c>
      <c r="I60">
        <v>1</v>
      </c>
      <c r="J60">
        <v>2</v>
      </c>
      <c r="K60">
        <v>2</v>
      </c>
      <c r="L60">
        <v>3</v>
      </c>
      <c r="M60">
        <v>2</v>
      </c>
      <c r="N60">
        <v>3</v>
      </c>
      <c r="O60">
        <v>2</v>
      </c>
      <c r="P60">
        <v>2</v>
      </c>
      <c r="Q60">
        <v>2</v>
      </c>
      <c r="R60">
        <v>1</v>
      </c>
      <c r="S60">
        <v>3</v>
      </c>
      <c r="T60">
        <v>2</v>
      </c>
      <c r="U60">
        <v>2</v>
      </c>
      <c r="V60">
        <v>2</v>
      </c>
      <c r="W60">
        <v>2</v>
      </c>
      <c r="X60">
        <f t="shared" si="0"/>
        <v>42</v>
      </c>
      <c r="Y60">
        <f>X59+X60</f>
        <v>79</v>
      </c>
    </row>
    <row r="61" spans="2:25" x14ac:dyDescent="0.35">
      <c r="B61" t="s">
        <v>332</v>
      </c>
      <c r="C61">
        <v>2</v>
      </c>
      <c r="D61">
        <v>2</v>
      </c>
      <c r="E61">
        <v>2</v>
      </c>
      <c r="F61">
        <v>2</v>
      </c>
      <c r="G61">
        <v>2</v>
      </c>
      <c r="H61">
        <v>1</v>
      </c>
      <c r="I61">
        <v>1</v>
      </c>
      <c r="J61">
        <v>2</v>
      </c>
      <c r="K61">
        <v>1</v>
      </c>
      <c r="L61">
        <v>2</v>
      </c>
      <c r="M61">
        <v>1</v>
      </c>
      <c r="N61">
        <v>2</v>
      </c>
      <c r="O61">
        <v>1</v>
      </c>
      <c r="P61">
        <v>1</v>
      </c>
      <c r="Q61">
        <v>1</v>
      </c>
      <c r="R61">
        <v>1</v>
      </c>
      <c r="S61">
        <v>2</v>
      </c>
      <c r="T61">
        <v>1</v>
      </c>
      <c r="U61">
        <v>1</v>
      </c>
      <c r="V61">
        <v>2</v>
      </c>
      <c r="W61">
        <v>1</v>
      </c>
      <c r="X61">
        <f t="shared" si="0"/>
        <v>31</v>
      </c>
    </row>
    <row r="62" spans="2:25" x14ac:dyDescent="0.35">
      <c r="B62" t="s">
        <v>333</v>
      </c>
      <c r="C62">
        <v>2</v>
      </c>
      <c r="D62">
        <v>2</v>
      </c>
      <c r="E62">
        <v>2</v>
      </c>
      <c r="F62">
        <v>2</v>
      </c>
      <c r="G62">
        <v>2</v>
      </c>
      <c r="H62">
        <v>1</v>
      </c>
      <c r="I62">
        <v>1</v>
      </c>
      <c r="J62">
        <v>2</v>
      </c>
      <c r="K62">
        <v>1</v>
      </c>
      <c r="L62">
        <v>2</v>
      </c>
      <c r="M62">
        <v>2</v>
      </c>
      <c r="N62">
        <v>1</v>
      </c>
      <c r="O62">
        <v>1</v>
      </c>
      <c r="P62">
        <v>2</v>
      </c>
      <c r="Q62">
        <v>2</v>
      </c>
      <c r="R62">
        <v>2</v>
      </c>
      <c r="S62">
        <v>2</v>
      </c>
      <c r="T62">
        <v>2</v>
      </c>
      <c r="U62">
        <v>2</v>
      </c>
      <c r="V62">
        <v>2</v>
      </c>
      <c r="W62">
        <v>1</v>
      </c>
      <c r="X62">
        <f t="shared" si="0"/>
        <v>36</v>
      </c>
      <c r="Y62">
        <f>X61+X62</f>
        <v>67</v>
      </c>
    </row>
    <row r="63" spans="2:25" x14ac:dyDescent="0.35">
      <c r="B63" t="s">
        <v>334</v>
      </c>
      <c r="C63">
        <v>2</v>
      </c>
      <c r="D63">
        <v>2</v>
      </c>
      <c r="E63">
        <v>2</v>
      </c>
      <c r="F63">
        <v>2</v>
      </c>
      <c r="G63">
        <v>2</v>
      </c>
      <c r="H63">
        <v>1</v>
      </c>
      <c r="I63">
        <v>1</v>
      </c>
      <c r="J63">
        <v>2</v>
      </c>
      <c r="K63">
        <v>2</v>
      </c>
      <c r="L63">
        <v>1</v>
      </c>
      <c r="M63">
        <v>2</v>
      </c>
      <c r="N63">
        <v>1</v>
      </c>
      <c r="O63">
        <v>1</v>
      </c>
      <c r="P63">
        <v>1</v>
      </c>
      <c r="Q63">
        <v>1</v>
      </c>
      <c r="R63">
        <v>1</v>
      </c>
      <c r="S63">
        <v>1</v>
      </c>
      <c r="T63">
        <v>1</v>
      </c>
      <c r="U63">
        <v>1</v>
      </c>
      <c r="V63">
        <v>2</v>
      </c>
      <c r="W63">
        <v>1</v>
      </c>
      <c r="X63">
        <f t="shared" si="0"/>
        <v>30</v>
      </c>
    </row>
    <row r="64" spans="2:25" x14ac:dyDescent="0.35">
      <c r="B64" t="s">
        <v>335</v>
      </c>
      <c r="C64">
        <v>2</v>
      </c>
      <c r="D64">
        <v>2</v>
      </c>
      <c r="E64">
        <v>2</v>
      </c>
      <c r="F64">
        <v>2</v>
      </c>
      <c r="G64">
        <v>2</v>
      </c>
      <c r="H64">
        <v>2</v>
      </c>
      <c r="I64">
        <v>2</v>
      </c>
      <c r="J64">
        <v>2</v>
      </c>
      <c r="K64">
        <v>3</v>
      </c>
      <c r="L64">
        <v>1</v>
      </c>
      <c r="M64">
        <v>3</v>
      </c>
      <c r="N64">
        <v>1</v>
      </c>
      <c r="O64">
        <v>2</v>
      </c>
      <c r="P64">
        <v>2</v>
      </c>
      <c r="Q64">
        <v>2</v>
      </c>
      <c r="R64">
        <v>2</v>
      </c>
      <c r="S64">
        <v>1</v>
      </c>
      <c r="T64">
        <v>2</v>
      </c>
      <c r="U64">
        <v>2</v>
      </c>
      <c r="V64">
        <v>2</v>
      </c>
      <c r="W64">
        <v>2</v>
      </c>
      <c r="X64">
        <f t="shared" si="0"/>
        <v>41</v>
      </c>
      <c r="Y64">
        <f>X63+X64</f>
        <v>71</v>
      </c>
    </row>
    <row r="65" spans="2:25" x14ac:dyDescent="0.35">
      <c r="B65" t="s">
        <v>336</v>
      </c>
      <c r="C65">
        <v>1</v>
      </c>
      <c r="D65">
        <v>1</v>
      </c>
      <c r="E65">
        <v>2</v>
      </c>
      <c r="F65">
        <v>2</v>
      </c>
      <c r="G65">
        <v>2</v>
      </c>
      <c r="H65">
        <v>2</v>
      </c>
      <c r="I65">
        <v>1</v>
      </c>
      <c r="J65">
        <v>2</v>
      </c>
      <c r="K65">
        <v>2</v>
      </c>
      <c r="L65">
        <v>1</v>
      </c>
      <c r="M65">
        <v>2</v>
      </c>
      <c r="N65">
        <v>1</v>
      </c>
      <c r="O65">
        <v>1</v>
      </c>
      <c r="P65">
        <v>1</v>
      </c>
      <c r="Q65">
        <v>1</v>
      </c>
      <c r="R65">
        <v>1</v>
      </c>
      <c r="S65">
        <v>2</v>
      </c>
      <c r="T65">
        <v>1</v>
      </c>
      <c r="U65">
        <v>1</v>
      </c>
      <c r="V65">
        <v>2</v>
      </c>
      <c r="W65">
        <v>2</v>
      </c>
      <c r="X65">
        <f t="shared" si="0"/>
        <v>31</v>
      </c>
    </row>
    <row r="66" spans="2:25" x14ac:dyDescent="0.35">
      <c r="B66" t="s">
        <v>337</v>
      </c>
      <c r="C66">
        <v>1</v>
      </c>
      <c r="D66">
        <v>1</v>
      </c>
      <c r="E66">
        <v>2</v>
      </c>
      <c r="F66">
        <v>3</v>
      </c>
      <c r="G66">
        <v>2</v>
      </c>
      <c r="H66">
        <v>3</v>
      </c>
      <c r="I66">
        <v>2</v>
      </c>
      <c r="J66">
        <v>3</v>
      </c>
      <c r="K66">
        <v>2</v>
      </c>
      <c r="L66">
        <v>2</v>
      </c>
      <c r="M66">
        <v>2</v>
      </c>
      <c r="N66">
        <v>2</v>
      </c>
      <c r="O66">
        <v>2</v>
      </c>
      <c r="P66">
        <v>2</v>
      </c>
      <c r="Q66">
        <v>2</v>
      </c>
      <c r="R66">
        <v>2</v>
      </c>
      <c r="S66">
        <v>3</v>
      </c>
      <c r="T66">
        <v>2</v>
      </c>
      <c r="U66">
        <v>2</v>
      </c>
      <c r="V66">
        <v>2</v>
      </c>
      <c r="W66">
        <v>3</v>
      </c>
      <c r="X66">
        <f t="shared" si="0"/>
        <v>45</v>
      </c>
      <c r="Y66">
        <f>X65+X66</f>
        <v>76</v>
      </c>
    </row>
    <row r="67" spans="2:25" x14ac:dyDescent="0.35">
      <c r="B67" t="s">
        <v>338</v>
      </c>
      <c r="C67">
        <v>1</v>
      </c>
      <c r="D67">
        <v>1</v>
      </c>
      <c r="E67">
        <v>3</v>
      </c>
      <c r="F67">
        <v>2</v>
      </c>
      <c r="G67">
        <v>2</v>
      </c>
      <c r="H67">
        <v>2</v>
      </c>
      <c r="I67">
        <v>2</v>
      </c>
      <c r="J67">
        <v>2</v>
      </c>
      <c r="K67">
        <v>2</v>
      </c>
      <c r="L67">
        <v>1</v>
      </c>
      <c r="M67">
        <v>2</v>
      </c>
      <c r="N67">
        <v>1</v>
      </c>
      <c r="O67">
        <v>2</v>
      </c>
      <c r="P67">
        <v>1</v>
      </c>
      <c r="Q67">
        <v>1</v>
      </c>
      <c r="R67">
        <v>2</v>
      </c>
      <c r="S67">
        <v>2</v>
      </c>
      <c r="T67">
        <v>2</v>
      </c>
      <c r="U67">
        <v>2</v>
      </c>
      <c r="V67" s="1">
        <v>2</v>
      </c>
      <c r="W67">
        <v>3</v>
      </c>
      <c r="X67">
        <f t="shared" si="0"/>
        <v>38</v>
      </c>
    </row>
    <row r="68" spans="2:25" x14ac:dyDescent="0.35">
      <c r="B68" t="s">
        <v>339</v>
      </c>
      <c r="C68">
        <v>2</v>
      </c>
      <c r="D68">
        <v>2</v>
      </c>
      <c r="E68">
        <v>3</v>
      </c>
      <c r="F68">
        <v>2</v>
      </c>
      <c r="G68">
        <v>2</v>
      </c>
      <c r="H68">
        <v>2</v>
      </c>
      <c r="I68">
        <v>3</v>
      </c>
      <c r="J68">
        <v>2</v>
      </c>
      <c r="K68">
        <v>2</v>
      </c>
      <c r="L68">
        <v>2</v>
      </c>
      <c r="M68">
        <v>2</v>
      </c>
      <c r="N68">
        <v>2</v>
      </c>
      <c r="O68">
        <v>3</v>
      </c>
      <c r="P68">
        <v>2</v>
      </c>
      <c r="Q68">
        <v>2</v>
      </c>
      <c r="R68">
        <v>3</v>
      </c>
      <c r="S68">
        <v>2</v>
      </c>
      <c r="T68">
        <v>3</v>
      </c>
      <c r="U68">
        <v>3</v>
      </c>
      <c r="V68" s="1">
        <v>2</v>
      </c>
      <c r="W68">
        <v>3</v>
      </c>
      <c r="X68">
        <f t="shared" si="0"/>
        <v>49</v>
      </c>
      <c r="Y68">
        <f>X67+X68</f>
        <v>87</v>
      </c>
    </row>
    <row r="69" spans="2:25" x14ac:dyDescent="0.35">
      <c r="B69" t="s">
        <v>340</v>
      </c>
      <c r="C69">
        <v>1</v>
      </c>
      <c r="D69">
        <v>1</v>
      </c>
      <c r="E69">
        <v>2</v>
      </c>
      <c r="F69">
        <v>2</v>
      </c>
      <c r="G69">
        <v>2</v>
      </c>
      <c r="H69">
        <v>2</v>
      </c>
      <c r="I69">
        <v>2</v>
      </c>
      <c r="J69">
        <v>2</v>
      </c>
      <c r="K69">
        <v>2</v>
      </c>
      <c r="L69">
        <v>2</v>
      </c>
      <c r="M69">
        <v>2</v>
      </c>
      <c r="N69">
        <v>1</v>
      </c>
      <c r="O69">
        <v>2</v>
      </c>
      <c r="P69">
        <v>1</v>
      </c>
      <c r="Q69">
        <v>2</v>
      </c>
      <c r="R69">
        <v>2</v>
      </c>
      <c r="S69">
        <v>2</v>
      </c>
      <c r="T69">
        <v>2</v>
      </c>
      <c r="U69">
        <v>2</v>
      </c>
      <c r="V69">
        <v>2</v>
      </c>
      <c r="W69">
        <v>3</v>
      </c>
      <c r="X69">
        <f t="shared" si="0"/>
        <v>39</v>
      </c>
    </row>
    <row r="70" spans="2:25" x14ac:dyDescent="0.35">
      <c r="B70" t="s">
        <v>341</v>
      </c>
      <c r="C70">
        <v>2</v>
      </c>
      <c r="D70">
        <v>2</v>
      </c>
      <c r="E70">
        <v>1</v>
      </c>
      <c r="F70">
        <v>2</v>
      </c>
      <c r="G70">
        <v>2</v>
      </c>
      <c r="H70">
        <v>2</v>
      </c>
      <c r="I70">
        <v>2</v>
      </c>
      <c r="J70">
        <v>2</v>
      </c>
      <c r="K70">
        <v>2</v>
      </c>
      <c r="L70">
        <v>3</v>
      </c>
      <c r="M70">
        <v>2</v>
      </c>
      <c r="N70">
        <v>2</v>
      </c>
      <c r="O70">
        <v>2</v>
      </c>
      <c r="P70">
        <v>2</v>
      </c>
      <c r="Q70">
        <v>3</v>
      </c>
      <c r="R70">
        <v>2</v>
      </c>
      <c r="S70">
        <v>2</v>
      </c>
      <c r="T70">
        <v>2</v>
      </c>
      <c r="U70">
        <v>2</v>
      </c>
      <c r="V70">
        <v>2</v>
      </c>
      <c r="W70">
        <v>2</v>
      </c>
      <c r="X70">
        <f t="shared" si="0"/>
        <v>43</v>
      </c>
      <c r="Y70">
        <f>X69+X70</f>
        <v>82</v>
      </c>
    </row>
    <row r="71" spans="2:25" x14ac:dyDescent="0.35">
      <c r="B71" t="s">
        <v>342</v>
      </c>
      <c r="C71">
        <v>2</v>
      </c>
      <c r="D71">
        <v>2</v>
      </c>
      <c r="E71">
        <v>3</v>
      </c>
      <c r="F71">
        <v>3</v>
      </c>
      <c r="G71">
        <v>2</v>
      </c>
      <c r="H71">
        <v>2</v>
      </c>
      <c r="I71">
        <v>2</v>
      </c>
      <c r="J71">
        <v>3</v>
      </c>
      <c r="K71">
        <v>2</v>
      </c>
      <c r="L71">
        <v>2</v>
      </c>
      <c r="M71">
        <v>2</v>
      </c>
      <c r="N71">
        <v>2</v>
      </c>
      <c r="O71">
        <v>2</v>
      </c>
      <c r="P71">
        <v>1</v>
      </c>
      <c r="Q71">
        <v>2</v>
      </c>
      <c r="R71">
        <v>2</v>
      </c>
      <c r="S71">
        <v>2</v>
      </c>
      <c r="T71">
        <v>2</v>
      </c>
      <c r="U71">
        <v>1</v>
      </c>
      <c r="V71">
        <v>2</v>
      </c>
      <c r="W71">
        <v>3</v>
      </c>
      <c r="X71">
        <f t="shared" si="0"/>
        <v>44</v>
      </c>
    </row>
    <row r="72" spans="2:25" x14ac:dyDescent="0.35">
      <c r="B72" t="s">
        <v>343</v>
      </c>
      <c r="C72">
        <v>3</v>
      </c>
      <c r="D72">
        <v>3</v>
      </c>
      <c r="E72">
        <v>3</v>
      </c>
      <c r="F72">
        <v>3</v>
      </c>
      <c r="G72">
        <v>3</v>
      </c>
      <c r="H72">
        <v>2</v>
      </c>
      <c r="I72">
        <v>2</v>
      </c>
      <c r="J72">
        <v>3</v>
      </c>
      <c r="K72">
        <v>2</v>
      </c>
      <c r="L72">
        <v>2</v>
      </c>
      <c r="M72">
        <v>2</v>
      </c>
      <c r="N72">
        <v>3</v>
      </c>
      <c r="O72">
        <v>2</v>
      </c>
      <c r="P72">
        <v>2</v>
      </c>
      <c r="Q72">
        <v>2</v>
      </c>
      <c r="R72">
        <v>2</v>
      </c>
      <c r="S72">
        <v>2</v>
      </c>
      <c r="T72">
        <v>2</v>
      </c>
      <c r="U72">
        <v>1</v>
      </c>
      <c r="V72">
        <v>2</v>
      </c>
      <c r="W72">
        <v>2</v>
      </c>
      <c r="X72">
        <f t="shared" si="0"/>
        <v>48</v>
      </c>
      <c r="Y72">
        <f>X71+X72</f>
        <v>92</v>
      </c>
    </row>
    <row r="73" spans="2:25" x14ac:dyDescent="0.35">
      <c r="B73" t="s">
        <v>344</v>
      </c>
      <c r="C73">
        <v>2</v>
      </c>
      <c r="D73">
        <v>3</v>
      </c>
      <c r="E73">
        <v>3</v>
      </c>
      <c r="F73">
        <v>3</v>
      </c>
      <c r="G73">
        <v>2</v>
      </c>
      <c r="H73">
        <v>3</v>
      </c>
      <c r="I73">
        <v>2</v>
      </c>
      <c r="J73">
        <v>3</v>
      </c>
      <c r="K73">
        <v>3</v>
      </c>
      <c r="L73">
        <v>2</v>
      </c>
      <c r="M73">
        <v>2</v>
      </c>
      <c r="N73">
        <v>2</v>
      </c>
      <c r="O73">
        <v>3</v>
      </c>
      <c r="P73">
        <v>2</v>
      </c>
      <c r="Q73">
        <v>3</v>
      </c>
      <c r="R73">
        <v>2</v>
      </c>
      <c r="S73">
        <v>3</v>
      </c>
      <c r="T73">
        <v>2</v>
      </c>
      <c r="U73">
        <v>1</v>
      </c>
      <c r="V73">
        <v>3</v>
      </c>
      <c r="W73">
        <v>3</v>
      </c>
      <c r="X73">
        <f t="shared" si="0"/>
        <v>52</v>
      </c>
    </row>
    <row r="74" spans="2:25" x14ac:dyDescent="0.35">
      <c r="B74" t="s">
        <v>345</v>
      </c>
      <c r="C74">
        <v>2</v>
      </c>
      <c r="D74">
        <v>3</v>
      </c>
      <c r="E74">
        <v>2</v>
      </c>
      <c r="F74">
        <v>2</v>
      </c>
      <c r="G74">
        <v>2</v>
      </c>
      <c r="H74">
        <v>3</v>
      </c>
      <c r="I74">
        <v>2</v>
      </c>
      <c r="J74">
        <v>2</v>
      </c>
      <c r="K74">
        <v>3</v>
      </c>
      <c r="L74">
        <v>2</v>
      </c>
      <c r="M74">
        <v>2</v>
      </c>
      <c r="N74">
        <v>2</v>
      </c>
      <c r="O74">
        <v>3</v>
      </c>
      <c r="P74">
        <v>3</v>
      </c>
      <c r="Q74">
        <v>3</v>
      </c>
      <c r="R74">
        <v>3</v>
      </c>
      <c r="S74">
        <v>3</v>
      </c>
      <c r="T74">
        <v>2</v>
      </c>
      <c r="U74">
        <v>2</v>
      </c>
      <c r="V74">
        <v>3</v>
      </c>
      <c r="W74">
        <v>2</v>
      </c>
      <c r="X74">
        <f t="shared" si="0"/>
        <v>51</v>
      </c>
      <c r="Y74">
        <f>X73+X74</f>
        <v>103</v>
      </c>
    </row>
    <row r="75" spans="2:25" x14ac:dyDescent="0.35">
      <c r="B75" t="s">
        <v>346</v>
      </c>
      <c r="C75">
        <v>2</v>
      </c>
      <c r="D75">
        <v>3</v>
      </c>
      <c r="E75">
        <v>3</v>
      </c>
      <c r="F75">
        <v>3</v>
      </c>
      <c r="G75">
        <v>3</v>
      </c>
      <c r="H75">
        <v>3</v>
      </c>
      <c r="I75">
        <v>2</v>
      </c>
      <c r="J75">
        <v>3</v>
      </c>
      <c r="K75">
        <v>3</v>
      </c>
      <c r="L75">
        <v>3</v>
      </c>
      <c r="M75">
        <v>2</v>
      </c>
      <c r="N75">
        <v>2</v>
      </c>
      <c r="O75">
        <v>3</v>
      </c>
      <c r="P75">
        <v>2</v>
      </c>
      <c r="Q75">
        <v>3</v>
      </c>
      <c r="R75">
        <v>2</v>
      </c>
      <c r="S75">
        <v>3</v>
      </c>
      <c r="T75">
        <v>2</v>
      </c>
      <c r="U75">
        <v>2</v>
      </c>
      <c r="V75">
        <v>3</v>
      </c>
      <c r="W75">
        <v>3</v>
      </c>
      <c r="X75">
        <f t="shared" si="0"/>
        <v>55</v>
      </c>
    </row>
    <row r="76" spans="2:25" x14ac:dyDescent="0.35">
      <c r="B76" t="s">
        <v>347</v>
      </c>
      <c r="C76">
        <v>2</v>
      </c>
      <c r="D76">
        <v>2</v>
      </c>
      <c r="E76">
        <v>2</v>
      </c>
      <c r="F76">
        <v>2</v>
      </c>
      <c r="G76">
        <v>3</v>
      </c>
      <c r="H76">
        <v>3</v>
      </c>
      <c r="I76">
        <v>2</v>
      </c>
      <c r="J76">
        <v>2</v>
      </c>
      <c r="K76">
        <v>2</v>
      </c>
      <c r="L76">
        <v>3</v>
      </c>
      <c r="M76">
        <v>2</v>
      </c>
      <c r="N76">
        <v>2</v>
      </c>
      <c r="O76">
        <v>2</v>
      </c>
      <c r="P76">
        <v>2</v>
      </c>
      <c r="Q76">
        <v>2</v>
      </c>
      <c r="R76">
        <v>2</v>
      </c>
      <c r="S76">
        <v>2</v>
      </c>
      <c r="T76">
        <v>2</v>
      </c>
      <c r="U76">
        <v>3</v>
      </c>
      <c r="V76">
        <v>2</v>
      </c>
      <c r="W76">
        <v>2</v>
      </c>
      <c r="X76">
        <f t="shared" si="0"/>
        <v>46</v>
      </c>
      <c r="Y76">
        <f>X75+X76</f>
        <v>101</v>
      </c>
    </row>
    <row r="77" spans="2:25" x14ac:dyDescent="0.35">
      <c r="B77" t="s">
        <v>348</v>
      </c>
      <c r="C77">
        <v>2</v>
      </c>
      <c r="D77">
        <v>3</v>
      </c>
      <c r="E77">
        <v>3</v>
      </c>
      <c r="F77">
        <v>3</v>
      </c>
      <c r="G77">
        <v>3</v>
      </c>
      <c r="H77">
        <v>3</v>
      </c>
      <c r="I77">
        <v>2</v>
      </c>
      <c r="J77">
        <v>3</v>
      </c>
      <c r="K77">
        <v>3</v>
      </c>
      <c r="L77">
        <v>3</v>
      </c>
      <c r="M77">
        <v>2</v>
      </c>
      <c r="N77">
        <v>2</v>
      </c>
      <c r="O77">
        <v>2</v>
      </c>
      <c r="P77">
        <v>2</v>
      </c>
      <c r="Q77">
        <v>2</v>
      </c>
      <c r="R77">
        <v>2</v>
      </c>
      <c r="S77">
        <v>3</v>
      </c>
      <c r="T77">
        <v>2</v>
      </c>
      <c r="U77">
        <v>2</v>
      </c>
      <c r="V77">
        <v>3</v>
      </c>
      <c r="W77">
        <v>3</v>
      </c>
      <c r="X77">
        <f t="shared" si="0"/>
        <v>53</v>
      </c>
    </row>
    <row r="78" spans="2:25" x14ac:dyDescent="0.35">
      <c r="B78" t="s">
        <v>349</v>
      </c>
      <c r="C78">
        <v>2</v>
      </c>
      <c r="D78">
        <v>2</v>
      </c>
      <c r="E78">
        <v>2</v>
      </c>
      <c r="F78">
        <v>2</v>
      </c>
      <c r="G78">
        <v>2</v>
      </c>
      <c r="H78">
        <v>2</v>
      </c>
      <c r="I78">
        <v>2</v>
      </c>
      <c r="J78">
        <v>2</v>
      </c>
      <c r="K78">
        <v>2</v>
      </c>
      <c r="L78">
        <v>2</v>
      </c>
      <c r="M78">
        <v>2</v>
      </c>
      <c r="N78">
        <v>2</v>
      </c>
      <c r="O78">
        <v>1</v>
      </c>
      <c r="P78">
        <v>2</v>
      </c>
      <c r="Q78">
        <v>1</v>
      </c>
      <c r="R78">
        <v>2</v>
      </c>
      <c r="S78">
        <v>2</v>
      </c>
      <c r="T78">
        <v>2</v>
      </c>
      <c r="U78">
        <v>2</v>
      </c>
      <c r="V78">
        <v>2</v>
      </c>
      <c r="W78">
        <v>2</v>
      </c>
      <c r="X78">
        <f t="shared" si="0"/>
        <v>40</v>
      </c>
      <c r="Y78">
        <f>X77+X78</f>
        <v>93</v>
      </c>
    </row>
    <row r="79" spans="2:25" x14ac:dyDescent="0.35">
      <c r="C79" t="s">
        <v>253</v>
      </c>
      <c r="D79" t="s">
        <v>254</v>
      </c>
      <c r="E79" t="s">
        <v>255</v>
      </c>
      <c r="F79" t="s">
        <v>256</v>
      </c>
      <c r="G79" t="s">
        <v>257</v>
      </c>
      <c r="H79" t="s">
        <v>258</v>
      </c>
      <c r="I79" t="s">
        <v>259</v>
      </c>
      <c r="J79" t="s">
        <v>260</v>
      </c>
      <c r="K79" t="s">
        <v>261</v>
      </c>
      <c r="L79" t="s">
        <v>262</v>
      </c>
      <c r="M79" t="s">
        <v>263</v>
      </c>
      <c r="N79" t="s">
        <v>264</v>
      </c>
      <c r="O79" t="s">
        <v>265</v>
      </c>
      <c r="P79" t="s">
        <v>266</v>
      </c>
      <c r="Q79" t="s">
        <v>267</v>
      </c>
      <c r="R79" t="s">
        <v>268</v>
      </c>
      <c r="S79" t="s">
        <v>269</v>
      </c>
      <c r="T79" t="s">
        <v>270</v>
      </c>
      <c r="U79" t="s">
        <v>271</v>
      </c>
      <c r="V79" t="s">
        <v>272</v>
      </c>
      <c r="W79" t="s">
        <v>273</v>
      </c>
    </row>
    <row r="81" spans="3:10" x14ac:dyDescent="0.35">
      <c r="C81" t="s">
        <v>350</v>
      </c>
      <c r="D81" t="s">
        <v>351</v>
      </c>
      <c r="F81" s="14" t="s">
        <v>352</v>
      </c>
      <c r="G81" s="15" t="s">
        <v>353</v>
      </c>
      <c r="H81" s="16" t="s">
        <v>354</v>
      </c>
      <c r="I81" s="17" t="s">
        <v>355</v>
      </c>
      <c r="J81" s="17"/>
    </row>
    <row r="82" spans="3:10" x14ac:dyDescent="0.35">
      <c r="C82" t="s">
        <v>356</v>
      </c>
      <c r="D82" t="s">
        <v>357</v>
      </c>
      <c r="E82" t="s">
        <v>358</v>
      </c>
      <c r="F82" s="14" t="s">
        <v>359</v>
      </c>
      <c r="G82" s="15" t="s">
        <v>360</v>
      </c>
      <c r="H82" s="16" t="s">
        <v>361</v>
      </c>
      <c r="I82" s="17" t="s">
        <v>362</v>
      </c>
      <c r="J82" s="17"/>
    </row>
    <row r="84" spans="3:10" x14ac:dyDescent="0.35">
      <c r="C84" s="1" t="s">
        <v>363</v>
      </c>
      <c r="D84" s="1"/>
      <c r="E84" s="1"/>
      <c r="F8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F0975-A9A0-47E0-A9DA-1D6478A2ED74}">
  <dimension ref="A1:E43"/>
  <sheetViews>
    <sheetView workbookViewId="0"/>
  </sheetViews>
  <sheetFormatPr defaultRowHeight="14.5" x14ac:dyDescent="0.35"/>
  <cols>
    <col min="3" max="3" width="11.7265625" customWidth="1"/>
    <col min="4" max="4" width="15.81640625" customWidth="1"/>
    <col min="5" max="5" width="14.453125" customWidth="1"/>
  </cols>
  <sheetData>
    <row r="1" spans="1:5" x14ac:dyDescent="0.35">
      <c r="A1" t="s">
        <v>0</v>
      </c>
    </row>
    <row r="2" spans="1:5" x14ac:dyDescent="0.35">
      <c r="B2" s="18" t="s">
        <v>365</v>
      </c>
      <c r="C2" s="18" t="s">
        <v>409</v>
      </c>
      <c r="D2" s="18" t="s">
        <v>407</v>
      </c>
      <c r="E2" s="18" t="s">
        <v>408</v>
      </c>
    </row>
    <row r="3" spans="1:5" x14ac:dyDescent="0.35">
      <c r="B3" s="18">
        <v>30</v>
      </c>
      <c r="C3" s="18" t="s">
        <v>366</v>
      </c>
      <c r="D3" s="18">
        <v>63</v>
      </c>
      <c r="E3" s="19">
        <f>D3/63*100</f>
        <v>100</v>
      </c>
    </row>
    <row r="4" spans="1:5" x14ac:dyDescent="0.35">
      <c r="B4" s="18">
        <v>31</v>
      </c>
      <c r="C4" s="18" t="s">
        <v>367</v>
      </c>
      <c r="D4" s="18">
        <v>63</v>
      </c>
      <c r="E4" s="19">
        <f t="shared" ref="E4:E37" si="0">D4/63*100</f>
        <v>100</v>
      </c>
    </row>
    <row r="5" spans="1:5" x14ac:dyDescent="0.35">
      <c r="B5" s="18">
        <v>32</v>
      </c>
      <c r="C5" s="18" t="s">
        <v>368</v>
      </c>
      <c r="D5" s="18">
        <v>65</v>
      </c>
      <c r="E5" s="19">
        <f t="shared" si="0"/>
        <v>103.17460317460319</v>
      </c>
    </row>
    <row r="6" spans="1:5" x14ac:dyDescent="0.35">
      <c r="B6" s="18">
        <v>33</v>
      </c>
      <c r="C6" s="18" t="s">
        <v>369</v>
      </c>
      <c r="D6" s="18">
        <v>64</v>
      </c>
      <c r="E6" s="19">
        <f t="shared" si="0"/>
        <v>101.58730158730158</v>
      </c>
    </row>
    <row r="7" spans="1:5" x14ac:dyDescent="0.35">
      <c r="B7" s="18">
        <v>34</v>
      </c>
      <c r="C7" s="18" t="s">
        <v>370</v>
      </c>
      <c r="D7" s="18">
        <v>64</v>
      </c>
      <c r="E7" s="19">
        <f t="shared" si="0"/>
        <v>101.58730158730158</v>
      </c>
    </row>
    <row r="8" spans="1:5" x14ac:dyDescent="0.35">
      <c r="B8" s="18">
        <v>35</v>
      </c>
      <c r="C8" s="18" t="s">
        <v>371</v>
      </c>
      <c r="D8" s="18">
        <v>71</v>
      </c>
      <c r="E8" s="19">
        <f t="shared" si="0"/>
        <v>112.6984126984127</v>
      </c>
    </row>
    <row r="9" spans="1:5" x14ac:dyDescent="0.35">
      <c r="B9" s="18">
        <v>36</v>
      </c>
      <c r="C9" s="18" t="s">
        <v>372</v>
      </c>
      <c r="D9" s="18">
        <v>73</v>
      </c>
      <c r="E9" s="19">
        <f t="shared" si="0"/>
        <v>115.87301587301589</v>
      </c>
    </row>
    <row r="10" spans="1:5" x14ac:dyDescent="0.35">
      <c r="B10" s="18">
        <v>37</v>
      </c>
      <c r="C10" s="18" t="s">
        <v>373</v>
      </c>
      <c r="D10" s="18">
        <v>87</v>
      </c>
      <c r="E10" s="19">
        <f t="shared" si="0"/>
        <v>138.0952380952381</v>
      </c>
    </row>
    <row r="11" spans="1:5" x14ac:dyDescent="0.35">
      <c r="B11" s="18">
        <v>38</v>
      </c>
      <c r="C11" s="18" t="s">
        <v>374</v>
      </c>
      <c r="D11" s="18">
        <v>82</v>
      </c>
      <c r="E11" s="19">
        <f t="shared" si="0"/>
        <v>130.15873015873015</v>
      </c>
    </row>
    <row r="12" spans="1:5" x14ac:dyDescent="0.35">
      <c r="B12" s="18">
        <v>39</v>
      </c>
      <c r="C12" s="18" t="s">
        <v>375</v>
      </c>
      <c r="D12" s="18">
        <v>86</v>
      </c>
      <c r="E12" s="19">
        <f t="shared" si="0"/>
        <v>136.50793650793651</v>
      </c>
    </row>
    <row r="13" spans="1:5" x14ac:dyDescent="0.35">
      <c r="B13" s="18">
        <v>40</v>
      </c>
      <c r="C13" s="18" t="s">
        <v>376</v>
      </c>
      <c r="D13" s="18">
        <v>80</v>
      </c>
      <c r="E13" s="19">
        <f t="shared" si="0"/>
        <v>126.98412698412697</v>
      </c>
    </row>
    <row r="14" spans="1:5" x14ac:dyDescent="0.35">
      <c r="B14" s="18">
        <v>41</v>
      </c>
      <c r="C14" s="18" t="s">
        <v>377</v>
      </c>
      <c r="D14" s="18">
        <v>68</v>
      </c>
      <c r="E14" s="19">
        <f t="shared" si="0"/>
        <v>107.93650793650794</v>
      </c>
    </row>
    <row r="15" spans="1:5" x14ac:dyDescent="0.35">
      <c r="B15" s="18">
        <v>42</v>
      </c>
      <c r="C15" s="18" t="s">
        <v>378</v>
      </c>
      <c r="D15" s="18">
        <v>72</v>
      </c>
      <c r="E15" s="19">
        <f t="shared" si="0"/>
        <v>114.28571428571428</v>
      </c>
    </row>
    <row r="16" spans="1:5" x14ac:dyDescent="0.35">
      <c r="B16" s="18">
        <v>43</v>
      </c>
      <c r="C16" s="18" t="s">
        <v>379</v>
      </c>
      <c r="D16" s="18">
        <v>78</v>
      </c>
      <c r="E16" s="19">
        <f t="shared" si="0"/>
        <v>123.80952380952381</v>
      </c>
    </row>
    <row r="17" spans="2:5" x14ac:dyDescent="0.35">
      <c r="B17" s="18">
        <v>44</v>
      </c>
      <c r="C17" s="18" t="s">
        <v>380</v>
      </c>
      <c r="D17" s="18">
        <v>96</v>
      </c>
      <c r="E17" s="19">
        <f t="shared" si="0"/>
        <v>152.38095238095238</v>
      </c>
    </row>
    <row r="18" spans="2:5" x14ac:dyDescent="0.35">
      <c r="B18" s="18">
        <v>45</v>
      </c>
      <c r="C18" s="18" t="s">
        <v>381</v>
      </c>
      <c r="D18" s="18">
        <v>97</v>
      </c>
      <c r="E18" s="19">
        <f t="shared" si="0"/>
        <v>153.96825396825398</v>
      </c>
    </row>
    <row r="19" spans="2:5" x14ac:dyDescent="0.35">
      <c r="B19" s="18">
        <v>46</v>
      </c>
      <c r="C19" s="18" t="s">
        <v>382</v>
      </c>
      <c r="D19" s="18">
        <v>90</v>
      </c>
      <c r="E19" s="19">
        <f t="shared" si="0"/>
        <v>142.85714285714286</v>
      </c>
    </row>
    <row r="20" spans="2:5" x14ac:dyDescent="0.35">
      <c r="B20" s="18">
        <v>47</v>
      </c>
      <c r="C20" s="18" t="s">
        <v>383</v>
      </c>
      <c r="D20" s="18">
        <v>88</v>
      </c>
      <c r="E20" s="19">
        <f t="shared" si="0"/>
        <v>139.68253968253967</v>
      </c>
    </row>
    <row r="21" spans="2:5" x14ac:dyDescent="0.35">
      <c r="B21" s="18">
        <v>48</v>
      </c>
      <c r="C21" s="18" t="s">
        <v>384</v>
      </c>
      <c r="D21" s="18">
        <v>89</v>
      </c>
      <c r="E21" s="19">
        <f t="shared" si="0"/>
        <v>141.26984126984127</v>
      </c>
    </row>
    <row r="22" spans="2:5" x14ac:dyDescent="0.35">
      <c r="B22" s="18">
        <v>49</v>
      </c>
      <c r="C22" s="18" t="s">
        <v>385</v>
      </c>
      <c r="D22" s="18">
        <v>86</v>
      </c>
      <c r="E22" s="19">
        <f t="shared" si="0"/>
        <v>136.50793650793651</v>
      </c>
    </row>
    <row r="23" spans="2:5" x14ac:dyDescent="0.35">
      <c r="B23" s="18">
        <v>50</v>
      </c>
      <c r="C23" s="18" t="s">
        <v>386</v>
      </c>
      <c r="D23" s="18">
        <v>83</v>
      </c>
      <c r="E23" s="19">
        <f t="shared" si="0"/>
        <v>131.74603174603175</v>
      </c>
    </row>
    <row r="24" spans="2:5" x14ac:dyDescent="0.35">
      <c r="B24" s="18">
        <v>51</v>
      </c>
      <c r="C24" s="18" t="s">
        <v>387</v>
      </c>
      <c r="D24" s="18">
        <v>87</v>
      </c>
      <c r="E24" s="19">
        <f t="shared" si="0"/>
        <v>138.0952380952381</v>
      </c>
    </row>
    <row r="25" spans="2:5" x14ac:dyDescent="0.35">
      <c r="B25" s="18">
        <v>52</v>
      </c>
      <c r="C25" s="18" t="s">
        <v>388</v>
      </c>
      <c r="D25" s="18">
        <v>85</v>
      </c>
      <c r="E25" s="19">
        <f t="shared" si="0"/>
        <v>134.92063492063494</v>
      </c>
    </row>
    <row r="26" spans="2:5" x14ac:dyDescent="0.35">
      <c r="B26" s="18">
        <v>53</v>
      </c>
      <c r="C26" s="18" t="s">
        <v>389</v>
      </c>
      <c r="D26" s="18">
        <v>77</v>
      </c>
      <c r="E26" s="19">
        <f t="shared" si="0"/>
        <v>122.22222222222223</v>
      </c>
    </row>
    <row r="27" spans="2:5" x14ac:dyDescent="0.35">
      <c r="B27" s="18">
        <v>1</v>
      </c>
      <c r="C27" s="18" t="s">
        <v>390</v>
      </c>
      <c r="D27" s="18">
        <v>76</v>
      </c>
      <c r="E27" s="19">
        <f t="shared" si="0"/>
        <v>120.63492063492063</v>
      </c>
    </row>
    <row r="28" spans="2:5" x14ac:dyDescent="0.35">
      <c r="B28" s="18">
        <v>2</v>
      </c>
      <c r="C28" s="18" t="s">
        <v>391</v>
      </c>
      <c r="D28" s="18">
        <v>79</v>
      </c>
      <c r="E28" s="19">
        <f t="shared" si="0"/>
        <v>125.39682539682539</v>
      </c>
    </row>
    <row r="29" spans="2:5" x14ac:dyDescent="0.35">
      <c r="B29" s="18">
        <v>3</v>
      </c>
      <c r="C29" s="18" t="s">
        <v>392</v>
      </c>
      <c r="D29" s="18">
        <v>67</v>
      </c>
      <c r="E29" s="19">
        <f t="shared" si="0"/>
        <v>106.34920634920636</v>
      </c>
    </row>
    <row r="30" spans="2:5" x14ac:dyDescent="0.35">
      <c r="B30" s="18">
        <v>4</v>
      </c>
      <c r="C30" s="18" t="s">
        <v>393</v>
      </c>
      <c r="D30" s="18">
        <v>71</v>
      </c>
      <c r="E30" s="19">
        <f t="shared" si="0"/>
        <v>112.6984126984127</v>
      </c>
    </row>
    <row r="31" spans="2:5" x14ac:dyDescent="0.35">
      <c r="B31" s="18">
        <v>5</v>
      </c>
      <c r="C31" s="18" t="s">
        <v>394</v>
      </c>
      <c r="D31" s="18">
        <v>76</v>
      </c>
      <c r="E31" s="19">
        <f t="shared" si="0"/>
        <v>120.63492063492063</v>
      </c>
    </row>
    <row r="32" spans="2:5" x14ac:dyDescent="0.35">
      <c r="B32" s="18">
        <v>6</v>
      </c>
      <c r="C32" s="18" t="s">
        <v>395</v>
      </c>
      <c r="D32" s="18">
        <v>87</v>
      </c>
      <c r="E32" s="19">
        <f t="shared" si="0"/>
        <v>138.0952380952381</v>
      </c>
    </row>
    <row r="33" spans="2:5" x14ac:dyDescent="0.35">
      <c r="B33" s="18">
        <v>7</v>
      </c>
      <c r="C33" s="18" t="s">
        <v>396</v>
      </c>
      <c r="D33" s="18">
        <v>82</v>
      </c>
      <c r="E33" s="19">
        <f t="shared" si="0"/>
        <v>130.15873015873015</v>
      </c>
    </row>
    <row r="34" spans="2:5" x14ac:dyDescent="0.35">
      <c r="B34" s="18">
        <v>8</v>
      </c>
      <c r="C34" s="18" t="s">
        <v>397</v>
      </c>
      <c r="D34" s="18">
        <v>92</v>
      </c>
      <c r="E34" s="19">
        <f t="shared" si="0"/>
        <v>146.03174603174602</v>
      </c>
    </row>
    <row r="35" spans="2:5" x14ac:dyDescent="0.35">
      <c r="B35" s="18">
        <v>9</v>
      </c>
      <c r="C35" s="18" t="s">
        <v>398</v>
      </c>
      <c r="D35" s="18">
        <v>103</v>
      </c>
      <c r="E35" s="19">
        <f t="shared" si="0"/>
        <v>163.49206349206349</v>
      </c>
    </row>
    <row r="36" spans="2:5" x14ac:dyDescent="0.35">
      <c r="B36" s="18">
        <v>10</v>
      </c>
      <c r="C36" s="18" t="s">
        <v>399</v>
      </c>
      <c r="D36" s="18">
        <v>101</v>
      </c>
      <c r="E36" s="19">
        <f t="shared" si="0"/>
        <v>160.31746031746033</v>
      </c>
    </row>
    <row r="37" spans="2:5" x14ac:dyDescent="0.35">
      <c r="B37" s="18">
        <v>11</v>
      </c>
      <c r="C37" s="18" t="s">
        <v>400</v>
      </c>
      <c r="D37" s="18">
        <v>93</v>
      </c>
      <c r="E37" s="19">
        <f t="shared" si="0"/>
        <v>147.61904761904762</v>
      </c>
    </row>
    <row r="38" spans="2:5" x14ac:dyDescent="0.35">
      <c r="B38" s="18">
        <v>12</v>
      </c>
      <c r="C38" s="18" t="s">
        <v>401</v>
      </c>
      <c r="D38" s="18"/>
      <c r="E38" s="19"/>
    </row>
    <row r="39" spans="2:5" x14ac:dyDescent="0.35">
      <c r="B39" s="18">
        <v>13</v>
      </c>
      <c r="C39" s="18" t="s">
        <v>402</v>
      </c>
      <c r="D39" s="18"/>
      <c r="E39" s="19"/>
    </row>
    <row r="40" spans="2:5" x14ac:dyDescent="0.35">
      <c r="B40" s="18">
        <v>14</v>
      </c>
      <c r="C40" s="18" t="s">
        <v>403</v>
      </c>
      <c r="D40" s="18"/>
      <c r="E40" s="19"/>
    </row>
    <row r="41" spans="2:5" x14ac:dyDescent="0.35">
      <c r="B41" s="18">
        <v>15</v>
      </c>
      <c r="C41" s="18" t="s">
        <v>404</v>
      </c>
      <c r="D41" s="18"/>
      <c r="E41" s="19"/>
    </row>
    <row r="42" spans="2:5" x14ac:dyDescent="0.35">
      <c r="B42" s="18">
        <v>16</v>
      </c>
      <c r="C42" s="18" t="s">
        <v>405</v>
      </c>
      <c r="D42" s="18"/>
      <c r="E42" s="19"/>
    </row>
    <row r="43" spans="2:5" x14ac:dyDescent="0.35">
      <c r="B43" s="18">
        <v>17</v>
      </c>
      <c r="C43" s="18" t="s">
        <v>406</v>
      </c>
      <c r="D43" s="18"/>
      <c r="E43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0C5ED-DA7A-41A7-BC17-91FFE4FF1EAA}">
  <dimension ref="A1:D44"/>
  <sheetViews>
    <sheetView workbookViewId="0"/>
  </sheetViews>
  <sheetFormatPr defaultRowHeight="14.5" x14ac:dyDescent="0.35"/>
  <cols>
    <col min="3" max="3" width="14.453125" customWidth="1"/>
    <col min="4" max="4" width="17.81640625" customWidth="1"/>
  </cols>
  <sheetData>
    <row r="1" spans="1:4" x14ac:dyDescent="0.35">
      <c r="A1" t="s">
        <v>0</v>
      </c>
    </row>
    <row r="2" spans="1:4" x14ac:dyDescent="0.35">
      <c r="B2" t="s">
        <v>411</v>
      </c>
    </row>
    <row r="3" spans="1:4" x14ac:dyDescent="0.35">
      <c r="B3" s="18" t="s">
        <v>365</v>
      </c>
      <c r="C3" s="18" t="s">
        <v>409</v>
      </c>
      <c r="D3" s="18" t="s">
        <v>410</v>
      </c>
    </row>
    <row r="4" spans="1:4" x14ac:dyDescent="0.35">
      <c r="B4" s="18">
        <v>30</v>
      </c>
      <c r="C4" s="18" t="s">
        <v>366</v>
      </c>
      <c r="D4" s="18">
        <v>0.9</v>
      </c>
    </row>
    <row r="5" spans="1:4" x14ac:dyDescent="0.35">
      <c r="B5" s="18">
        <v>31</v>
      </c>
      <c r="C5" s="18" t="s">
        <v>367</v>
      </c>
      <c r="D5" s="18">
        <v>0.9</v>
      </c>
    </row>
    <row r="6" spans="1:4" x14ac:dyDescent="0.35">
      <c r="B6" s="18">
        <v>32</v>
      </c>
      <c r="C6" s="18" t="s">
        <v>368</v>
      </c>
      <c r="D6" s="18">
        <v>2.2999999999999998</v>
      </c>
    </row>
    <row r="7" spans="1:4" x14ac:dyDescent="0.35">
      <c r="B7" s="18">
        <v>33</v>
      </c>
      <c r="C7" s="18" t="s">
        <v>369</v>
      </c>
      <c r="D7" s="18">
        <v>0.9</v>
      </c>
    </row>
    <row r="8" spans="1:4" x14ac:dyDescent="0.35">
      <c r="B8" s="18">
        <v>34</v>
      </c>
      <c r="C8" s="18" t="s">
        <v>370</v>
      </c>
      <c r="D8" s="18">
        <v>0.9</v>
      </c>
    </row>
    <row r="9" spans="1:4" x14ac:dyDescent="0.35">
      <c r="B9" s="18">
        <v>35</v>
      </c>
      <c r="C9" s="18" t="s">
        <v>371</v>
      </c>
      <c r="D9" s="18">
        <v>0.9</v>
      </c>
    </row>
    <row r="10" spans="1:4" x14ac:dyDescent="0.35">
      <c r="B10" s="18">
        <v>36</v>
      </c>
      <c r="C10" s="18" t="s">
        <v>372</v>
      </c>
      <c r="D10" s="18">
        <v>3.4</v>
      </c>
    </row>
    <row r="11" spans="1:4" x14ac:dyDescent="0.35">
      <c r="B11" s="18">
        <v>37</v>
      </c>
      <c r="C11" s="18" t="s">
        <v>373</v>
      </c>
      <c r="D11" s="18">
        <v>6.8</v>
      </c>
    </row>
    <row r="12" spans="1:4" x14ac:dyDescent="0.35">
      <c r="B12" s="18">
        <v>38</v>
      </c>
      <c r="C12" s="18" t="s">
        <v>374</v>
      </c>
      <c r="D12" s="18">
        <v>4.3</v>
      </c>
    </row>
    <row r="13" spans="1:4" x14ac:dyDescent="0.35">
      <c r="B13" s="18">
        <v>39</v>
      </c>
      <c r="C13" s="18" t="s">
        <v>375</v>
      </c>
      <c r="D13" s="18">
        <v>7.4</v>
      </c>
    </row>
    <row r="14" spans="1:4" x14ac:dyDescent="0.35">
      <c r="B14" s="18">
        <v>40</v>
      </c>
      <c r="C14" s="18" t="s">
        <v>376</v>
      </c>
      <c r="D14" s="18">
        <v>2.8</v>
      </c>
    </row>
    <row r="15" spans="1:4" x14ac:dyDescent="0.35">
      <c r="B15" s="18">
        <v>41</v>
      </c>
      <c r="C15" s="18" t="s">
        <v>377</v>
      </c>
      <c r="D15" s="18">
        <v>3.9</v>
      </c>
    </row>
    <row r="16" spans="1:4" x14ac:dyDescent="0.35">
      <c r="B16" s="18">
        <v>42</v>
      </c>
      <c r="C16" s="18" t="s">
        <v>378</v>
      </c>
      <c r="D16" s="18">
        <v>4.5</v>
      </c>
    </row>
    <row r="17" spans="2:4" x14ac:dyDescent="0.35">
      <c r="B17" s="18">
        <v>43</v>
      </c>
      <c r="C17" s="18" t="s">
        <v>379</v>
      </c>
      <c r="D17" s="18">
        <v>2.1</v>
      </c>
    </row>
    <row r="18" spans="2:4" x14ac:dyDescent="0.35">
      <c r="B18" s="18">
        <v>44</v>
      </c>
      <c r="C18" s="18" t="s">
        <v>380</v>
      </c>
      <c r="D18" s="19">
        <v>7</v>
      </c>
    </row>
    <row r="19" spans="2:4" x14ac:dyDescent="0.35">
      <c r="B19" s="18">
        <v>45</v>
      </c>
      <c r="C19" s="18" t="s">
        <v>381</v>
      </c>
      <c r="D19" s="18">
        <v>8.3000000000000007</v>
      </c>
    </row>
    <row r="20" spans="2:4" x14ac:dyDescent="0.35">
      <c r="B20" s="18">
        <v>46</v>
      </c>
      <c r="C20" s="18" t="s">
        <v>382</v>
      </c>
      <c r="D20" s="18">
        <v>7.1</v>
      </c>
    </row>
    <row r="21" spans="2:4" x14ac:dyDescent="0.35">
      <c r="B21" s="18">
        <v>47</v>
      </c>
      <c r="C21" s="18" t="s">
        <v>383</v>
      </c>
      <c r="D21" s="18">
        <v>7.8</v>
      </c>
    </row>
    <row r="22" spans="2:4" x14ac:dyDescent="0.35">
      <c r="B22" s="18">
        <v>48</v>
      </c>
      <c r="C22" s="18" t="s">
        <v>384</v>
      </c>
      <c r="D22" s="18">
        <v>6.6</v>
      </c>
    </row>
    <row r="23" spans="2:4" x14ac:dyDescent="0.35">
      <c r="B23" s="18">
        <v>49</v>
      </c>
      <c r="C23" s="18" t="s">
        <v>385</v>
      </c>
      <c r="D23" s="18">
        <v>5.2</v>
      </c>
    </row>
    <row r="24" spans="2:4" x14ac:dyDescent="0.35">
      <c r="B24" s="18">
        <v>50</v>
      </c>
      <c r="C24" s="18" t="s">
        <v>386</v>
      </c>
      <c r="D24" s="18">
        <v>5.0999999999999996</v>
      </c>
    </row>
    <row r="25" spans="2:4" x14ac:dyDescent="0.35">
      <c r="B25" s="18">
        <v>51</v>
      </c>
      <c r="C25" s="18" t="s">
        <v>387</v>
      </c>
      <c r="D25" s="18">
        <v>4.5999999999999996</v>
      </c>
    </row>
    <row r="26" spans="2:4" x14ac:dyDescent="0.35">
      <c r="B26" s="18">
        <v>52</v>
      </c>
      <c r="C26" s="18" t="s">
        <v>388</v>
      </c>
      <c r="D26" s="18">
        <v>4.8</v>
      </c>
    </row>
    <row r="27" spans="2:4" x14ac:dyDescent="0.35">
      <c r="B27" s="18">
        <v>53</v>
      </c>
      <c r="C27" s="18" t="s">
        <v>389</v>
      </c>
      <c r="D27" s="18">
        <v>4.5999999999999996</v>
      </c>
    </row>
    <row r="28" spans="2:4" x14ac:dyDescent="0.35">
      <c r="B28" s="18">
        <v>1</v>
      </c>
      <c r="C28" s="18" t="s">
        <v>390</v>
      </c>
      <c r="D28" s="18">
        <v>3.9</v>
      </c>
    </row>
    <row r="29" spans="2:4" x14ac:dyDescent="0.35">
      <c r="B29" s="18">
        <v>2</v>
      </c>
      <c r="C29" s="18" t="s">
        <v>391</v>
      </c>
      <c r="D29" s="18">
        <v>3.8</v>
      </c>
    </row>
    <row r="30" spans="2:4" x14ac:dyDescent="0.35">
      <c r="B30" s="18">
        <v>3</v>
      </c>
      <c r="C30" s="18" t="s">
        <v>392</v>
      </c>
      <c r="D30" s="18">
        <v>1.8</v>
      </c>
    </row>
    <row r="31" spans="2:4" x14ac:dyDescent="0.35">
      <c r="B31" s="18">
        <v>4</v>
      </c>
      <c r="C31" s="18" t="s">
        <v>393</v>
      </c>
      <c r="D31" s="18">
        <v>3.4</v>
      </c>
    </row>
    <row r="32" spans="2:4" x14ac:dyDescent="0.35">
      <c r="B32" s="18">
        <v>5</v>
      </c>
      <c r="C32" s="18" t="s">
        <v>394</v>
      </c>
      <c r="D32" s="18">
        <v>4.4000000000000004</v>
      </c>
    </row>
    <row r="33" spans="2:4" x14ac:dyDescent="0.35">
      <c r="B33" s="18">
        <v>6</v>
      </c>
      <c r="C33" s="18" t="s">
        <v>395</v>
      </c>
      <c r="D33" s="18">
        <v>5.4</v>
      </c>
    </row>
    <row r="34" spans="2:4" x14ac:dyDescent="0.35">
      <c r="B34" s="18">
        <v>7</v>
      </c>
      <c r="C34" s="18" t="s">
        <v>396</v>
      </c>
      <c r="D34" s="18"/>
    </row>
    <row r="35" spans="2:4" x14ac:dyDescent="0.35">
      <c r="B35" s="18">
        <v>8</v>
      </c>
      <c r="C35" s="18" t="s">
        <v>397</v>
      </c>
      <c r="D35" s="18"/>
    </row>
    <row r="36" spans="2:4" x14ac:dyDescent="0.35">
      <c r="B36" s="18">
        <v>9</v>
      </c>
      <c r="C36" s="18" t="s">
        <v>398</v>
      </c>
      <c r="D36" s="18"/>
    </row>
    <row r="37" spans="2:4" x14ac:dyDescent="0.35">
      <c r="B37" s="18">
        <v>10</v>
      </c>
      <c r="C37" s="18" t="s">
        <v>399</v>
      </c>
      <c r="D37" s="18"/>
    </row>
    <row r="38" spans="2:4" x14ac:dyDescent="0.35">
      <c r="B38" s="18">
        <v>11</v>
      </c>
      <c r="C38" s="18" t="s">
        <v>400</v>
      </c>
      <c r="D38" s="18"/>
    </row>
    <row r="39" spans="2:4" x14ac:dyDescent="0.35">
      <c r="B39" s="18">
        <v>12</v>
      </c>
      <c r="C39" s="18" t="s">
        <v>401</v>
      </c>
      <c r="D39" s="18"/>
    </row>
    <row r="40" spans="2:4" x14ac:dyDescent="0.35">
      <c r="B40" s="18">
        <v>13</v>
      </c>
      <c r="C40" s="18" t="s">
        <v>402</v>
      </c>
      <c r="D40" s="18"/>
    </row>
    <row r="41" spans="2:4" x14ac:dyDescent="0.35">
      <c r="B41" s="18">
        <v>14</v>
      </c>
      <c r="C41" s="18" t="s">
        <v>403</v>
      </c>
      <c r="D41" s="18"/>
    </row>
    <row r="42" spans="2:4" x14ac:dyDescent="0.35">
      <c r="B42" s="18">
        <v>15</v>
      </c>
      <c r="C42" s="18" t="s">
        <v>404</v>
      </c>
      <c r="D42" s="18"/>
    </row>
    <row r="43" spans="2:4" x14ac:dyDescent="0.35">
      <c r="B43" s="18">
        <v>16</v>
      </c>
      <c r="C43" s="18" t="s">
        <v>405</v>
      </c>
      <c r="D43" s="18"/>
    </row>
    <row r="44" spans="2:4" x14ac:dyDescent="0.35">
      <c r="B44" s="18">
        <v>17</v>
      </c>
      <c r="C44" s="18" t="s">
        <v>406</v>
      </c>
      <c r="D44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1BFD5-43A7-421D-9FEA-BFA13EFD88F8}">
  <dimension ref="A1:D37"/>
  <sheetViews>
    <sheetView workbookViewId="0"/>
  </sheetViews>
  <sheetFormatPr defaultRowHeight="14.5" x14ac:dyDescent="0.35"/>
  <cols>
    <col min="3" max="3" width="15.1796875" customWidth="1"/>
    <col min="4" max="4" width="18.90625" customWidth="1"/>
  </cols>
  <sheetData>
    <row r="1" spans="1:4" x14ac:dyDescent="0.35">
      <c r="A1" t="s">
        <v>0</v>
      </c>
    </row>
    <row r="2" spans="1:4" x14ac:dyDescent="0.35">
      <c r="B2" s="18" t="s">
        <v>412</v>
      </c>
      <c r="C2" s="20" t="s">
        <v>413</v>
      </c>
      <c r="D2" s="20" t="s">
        <v>414</v>
      </c>
    </row>
    <row r="3" spans="1:4" x14ac:dyDescent="0.35">
      <c r="B3" s="18">
        <v>30</v>
      </c>
      <c r="C3" s="20">
        <v>-1.570427</v>
      </c>
      <c r="D3" s="20">
        <v>-1.474558</v>
      </c>
    </row>
    <row r="4" spans="1:4" x14ac:dyDescent="0.35">
      <c r="B4" s="18">
        <v>31</v>
      </c>
      <c r="C4" s="20">
        <v>-1.570427</v>
      </c>
      <c r="D4" s="20">
        <v>-1.474558</v>
      </c>
    </row>
    <row r="5" spans="1:4" x14ac:dyDescent="0.35">
      <c r="B5" s="18">
        <v>32</v>
      </c>
      <c r="C5" s="20">
        <v>-1.3919699999999999</v>
      </c>
      <c r="D5" s="20">
        <v>-0.84772119999999995</v>
      </c>
    </row>
    <row r="6" spans="1:4" x14ac:dyDescent="0.35">
      <c r="B6" s="18">
        <v>33</v>
      </c>
      <c r="C6" s="20">
        <v>-1.4811989999999999</v>
      </c>
      <c r="D6" s="20">
        <v>-1.474558</v>
      </c>
    </row>
    <row r="7" spans="1:4" x14ac:dyDescent="0.35">
      <c r="B7" s="18">
        <v>34</v>
      </c>
      <c r="C7" s="20">
        <v>-1.4811989999999999</v>
      </c>
      <c r="D7" s="20">
        <v>-1.474558</v>
      </c>
    </row>
    <row r="8" spans="1:4" x14ac:dyDescent="0.35">
      <c r="B8" s="18">
        <v>35</v>
      </c>
      <c r="C8" s="20">
        <v>-0.85659680000000005</v>
      </c>
      <c r="D8" s="20">
        <v>-1.474558</v>
      </c>
    </row>
    <row r="9" spans="1:4" x14ac:dyDescent="0.35">
      <c r="B9" s="18">
        <v>36</v>
      </c>
      <c r="C9" s="20">
        <v>-0.67813909999999999</v>
      </c>
      <c r="D9" s="20">
        <v>-0.35520620000000003</v>
      </c>
    </row>
    <row r="10" spans="1:4" x14ac:dyDescent="0.35">
      <c r="B10" s="18">
        <v>37</v>
      </c>
      <c r="C10" s="20">
        <v>0.57106449999999997</v>
      </c>
      <c r="D10" s="20">
        <v>1.1671130000000001</v>
      </c>
    </row>
    <row r="11" spans="1:4" x14ac:dyDescent="0.35">
      <c r="B11" s="18">
        <v>38</v>
      </c>
      <c r="C11" s="20">
        <v>0.1249204</v>
      </c>
      <c r="D11" s="20">
        <v>4.77606E-2</v>
      </c>
    </row>
    <row r="12" spans="1:4" x14ac:dyDescent="0.35">
      <c r="B12" s="18">
        <v>39</v>
      </c>
      <c r="C12" s="20">
        <v>0.48183569999999998</v>
      </c>
      <c r="D12" s="20">
        <v>1.4357569999999999</v>
      </c>
    </row>
    <row r="13" spans="1:4" x14ac:dyDescent="0.35">
      <c r="B13" s="18">
        <v>40</v>
      </c>
      <c r="C13" s="20">
        <v>-5.3537300000000003E-2</v>
      </c>
      <c r="D13" s="20">
        <v>-0.62385069999999998</v>
      </c>
    </row>
    <row r="14" spans="1:4" x14ac:dyDescent="0.35">
      <c r="B14" s="18">
        <v>41</v>
      </c>
      <c r="C14" s="20">
        <v>-1.1242829999999999</v>
      </c>
      <c r="D14" s="20">
        <v>-0.1313358</v>
      </c>
    </row>
    <row r="15" spans="1:4" x14ac:dyDescent="0.35">
      <c r="B15" s="18">
        <v>42</v>
      </c>
      <c r="C15" s="20">
        <v>-0.76736800000000005</v>
      </c>
      <c r="D15" s="20">
        <v>0.13730870000000001</v>
      </c>
    </row>
    <row r="16" spans="1:4" x14ac:dyDescent="0.35">
      <c r="B16" s="18">
        <v>43</v>
      </c>
      <c r="C16" s="20">
        <v>-0.23199500000000001</v>
      </c>
      <c r="D16" s="20">
        <v>-0.93726929999999997</v>
      </c>
    </row>
    <row r="17" spans="2:4" x14ac:dyDescent="0.35">
      <c r="B17" s="18">
        <v>44</v>
      </c>
      <c r="C17" s="20">
        <v>1.3741239999999999</v>
      </c>
      <c r="D17" s="20">
        <v>1.256661</v>
      </c>
    </row>
    <row r="18" spans="2:4" x14ac:dyDescent="0.35">
      <c r="B18" s="18">
        <v>45</v>
      </c>
      <c r="C18" s="20">
        <v>1.4633529999999999</v>
      </c>
      <c r="D18" s="20">
        <v>1.838724</v>
      </c>
    </row>
    <row r="19" spans="2:4" x14ac:dyDescent="0.35">
      <c r="B19" s="18">
        <v>46</v>
      </c>
      <c r="C19" s="20">
        <v>0.83875100000000002</v>
      </c>
      <c r="D19" s="20">
        <v>1.3014349999999999</v>
      </c>
    </row>
    <row r="20" spans="2:4" x14ac:dyDescent="0.35">
      <c r="B20" s="18">
        <v>47</v>
      </c>
      <c r="C20" s="20">
        <v>0.66029329999999997</v>
      </c>
      <c r="D20" s="20">
        <v>1.6148530000000001</v>
      </c>
    </row>
    <row r="21" spans="2:4" x14ac:dyDescent="0.35">
      <c r="B21" s="18">
        <v>48</v>
      </c>
      <c r="C21" s="20">
        <v>0.74952220000000003</v>
      </c>
      <c r="D21" s="20">
        <v>1.077564</v>
      </c>
    </row>
    <row r="22" spans="2:4" x14ac:dyDescent="0.35">
      <c r="B22" s="18">
        <v>49</v>
      </c>
      <c r="C22" s="20">
        <v>0.48183569999999998</v>
      </c>
      <c r="D22" s="20">
        <v>0.45072719999999999</v>
      </c>
    </row>
    <row r="23" spans="2:4" x14ac:dyDescent="0.35">
      <c r="B23" s="18">
        <v>50</v>
      </c>
      <c r="C23" s="20">
        <v>0.21414920000000001</v>
      </c>
      <c r="D23" s="20">
        <v>0.40595310000000001</v>
      </c>
    </row>
    <row r="24" spans="2:4" x14ac:dyDescent="0.35">
      <c r="B24" s="18">
        <v>51</v>
      </c>
      <c r="C24" s="20">
        <v>0.57106449999999997</v>
      </c>
      <c r="D24" s="20">
        <v>0.18208269999999999</v>
      </c>
    </row>
    <row r="25" spans="2:4" x14ac:dyDescent="0.35">
      <c r="B25" s="18">
        <v>52</v>
      </c>
      <c r="C25" s="20">
        <v>0.39260689999999998</v>
      </c>
      <c r="D25" s="20">
        <v>0.27163100000000001</v>
      </c>
    </row>
    <row r="26" spans="2:4" x14ac:dyDescent="0.35">
      <c r="B26" s="18">
        <v>53</v>
      </c>
      <c r="C26" s="20">
        <v>-0.3212238</v>
      </c>
      <c r="D26" s="20">
        <v>0.18208269999999999</v>
      </c>
    </row>
    <row r="27" spans="2:4" x14ac:dyDescent="0.35">
      <c r="B27" s="18">
        <v>1</v>
      </c>
      <c r="C27" s="20">
        <v>-0.4104526</v>
      </c>
      <c r="D27" s="20">
        <v>-0.1313358</v>
      </c>
    </row>
    <row r="28" spans="2:4" x14ac:dyDescent="0.35">
      <c r="B28" s="18">
        <v>2</v>
      </c>
      <c r="C28" s="20">
        <v>-0.14276610000000001</v>
      </c>
      <c r="D28" s="20">
        <v>-0.17610990000000001</v>
      </c>
    </row>
    <row r="29" spans="2:4" x14ac:dyDescent="0.35">
      <c r="B29" s="18">
        <v>3</v>
      </c>
      <c r="C29" s="20">
        <v>-1.2135119999999999</v>
      </c>
      <c r="D29" s="20">
        <v>-1.071591</v>
      </c>
    </row>
    <row r="30" spans="2:4" x14ac:dyDescent="0.35">
      <c r="B30" s="18">
        <v>4</v>
      </c>
      <c r="C30" s="20">
        <v>-0.85659680000000005</v>
      </c>
      <c r="D30" s="20">
        <v>-0.35520620000000003</v>
      </c>
    </row>
    <row r="31" spans="2:4" x14ac:dyDescent="0.35">
      <c r="B31" s="18">
        <v>5</v>
      </c>
      <c r="C31" s="20">
        <v>-0.4104526</v>
      </c>
      <c r="D31" s="20">
        <v>9.2534599999999995E-2</v>
      </c>
    </row>
    <row r="32" spans="2:4" x14ac:dyDescent="0.35">
      <c r="B32" s="18">
        <v>6</v>
      </c>
      <c r="C32" s="20">
        <v>0.57106449999999997</v>
      </c>
      <c r="D32" s="20">
        <v>0.54027550000000002</v>
      </c>
    </row>
    <row r="33" spans="2:4" x14ac:dyDescent="0.35">
      <c r="B33" s="18">
        <v>7</v>
      </c>
      <c r="C33" s="20">
        <v>0.1249204</v>
      </c>
      <c r="D33" s="21"/>
    </row>
    <row r="34" spans="2:4" x14ac:dyDescent="0.35">
      <c r="B34" s="18">
        <v>8</v>
      </c>
      <c r="C34" s="20">
        <v>1.017209</v>
      </c>
      <c r="D34" s="21"/>
    </row>
    <row r="35" spans="2:4" x14ac:dyDescent="0.35">
      <c r="B35" s="18">
        <v>9</v>
      </c>
      <c r="C35" s="20">
        <v>1.998726</v>
      </c>
      <c r="D35" s="21"/>
    </row>
    <row r="36" spans="2:4" x14ac:dyDescent="0.35">
      <c r="B36" s="18">
        <v>10</v>
      </c>
      <c r="C36" s="20">
        <v>1.820268</v>
      </c>
      <c r="D36" s="21"/>
    </row>
    <row r="37" spans="2:4" x14ac:dyDescent="0.35">
      <c r="B37" s="18">
        <v>11</v>
      </c>
      <c r="C37" s="20">
        <v>1.1064369999999999</v>
      </c>
      <c r="D37" s="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cimlap</vt:lpstr>
      <vt:lpstr>halalos_aldozatok</vt:lpstr>
      <vt:lpstr>szennyviz_alapadatok</vt:lpstr>
      <vt:lpstr>szenyviz_trendek</vt:lpstr>
      <vt:lpstr>nnk_adatok</vt:lpstr>
      <vt:lpstr>crcb_z_nnk_z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István János Tóth</dc:creator>
  <cp:lastModifiedBy>István János Tóth</cp:lastModifiedBy>
  <dcterms:created xsi:type="dcterms:W3CDTF">2021-03-24T11:14:10Z</dcterms:created>
  <dcterms:modified xsi:type="dcterms:W3CDTF">2021-03-24T11:49:15Z</dcterms:modified>
</cp:coreProperties>
</file>