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th.istvanjanos\123\crcb\1_munka\2022_hpp_0521\figures\"/>
    </mc:Choice>
  </mc:AlternateContent>
  <bookViews>
    <workbookView xWindow="0" yWindow="0" windowWidth="28800" windowHeight="11730"/>
  </bookViews>
  <sheets>
    <sheet name="cimlap" sheetId="1" r:id="rId1"/>
    <sheet name="f1" sheetId="2" r:id="rId2"/>
    <sheet name="f2" sheetId="3" r:id="rId3"/>
    <sheet name="f3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4" l="1"/>
  <c r="K19" i="4"/>
  <c r="H19" i="4"/>
  <c r="N18" i="4"/>
  <c r="K18" i="4"/>
  <c r="H18" i="4"/>
  <c r="N17" i="4"/>
  <c r="K17" i="4"/>
  <c r="H17" i="4"/>
  <c r="N16" i="4"/>
  <c r="K16" i="4"/>
  <c r="H16" i="4"/>
  <c r="N10" i="4"/>
  <c r="K10" i="4"/>
  <c r="H10" i="4"/>
  <c r="N9" i="4"/>
  <c r="K9" i="4"/>
  <c r="H9" i="4"/>
  <c r="N8" i="4"/>
  <c r="K8" i="4"/>
  <c r="H8" i="4"/>
  <c r="N7" i="4"/>
  <c r="K7" i="4"/>
  <c r="H7" i="4"/>
  <c r="N19" i="3" l="1"/>
  <c r="N18" i="3"/>
  <c r="N17" i="3"/>
  <c r="N16" i="3"/>
  <c r="K19" i="3"/>
  <c r="K18" i="3"/>
  <c r="K17" i="3"/>
  <c r="K16" i="3"/>
  <c r="H19" i="3"/>
  <c r="H18" i="3"/>
  <c r="H17" i="3"/>
  <c r="H16" i="3"/>
  <c r="N10" i="3"/>
  <c r="N9" i="3"/>
  <c r="N8" i="3"/>
  <c r="N7" i="3"/>
  <c r="K10" i="3"/>
  <c r="K9" i="3"/>
  <c r="K8" i="3"/>
  <c r="K7" i="3"/>
  <c r="H10" i="3"/>
  <c r="H9" i="3"/>
  <c r="H8" i="3"/>
  <c r="H7" i="3"/>
</calcChain>
</file>

<file path=xl/sharedStrings.xml><?xml version="1.0" encoding="utf-8"?>
<sst xmlns="http://schemas.openxmlformats.org/spreadsheetml/2006/main" count="92" uniqueCount="32">
  <si>
    <t>crcb</t>
  </si>
  <si>
    <t>2011-13</t>
  </si>
  <si>
    <t>2014-16</t>
  </si>
  <si>
    <t>évek</t>
  </si>
  <si>
    <t>2017-18</t>
  </si>
  <si>
    <t>2019-21</t>
  </si>
  <si>
    <t>2011-21</t>
  </si>
  <si>
    <t>Közbeszerzéseket nyerő és Mészáros "tulajdonában" lévő cégek</t>
  </si>
  <si>
    <t>Az összes többi nyertes cég</t>
  </si>
  <si>
    <t>A szerződéses érték hány százalékkal haladja meg a becsült értéket átlagosan, szerződések keretszerződésekkel együtt, a szerződéses érték százalékában</t>
  </si>
  <si>
    <t>Budapest: CRCB Nonprofit kft.</t>
  </si>
  <si>
    <t>Mészáros</t>
  </si>
  <si>
    <t>többi magyar cég</t>
  </si>
  <si>
    <t>"Mészáros"</t>
  </si>
  <si>
    <t>Azok a csodálatos "Mészáros" cégek</t>
  </si>
  <si>
    <t>Közbeszerzési adatok elemzése 2011-2021. Második rész</t>
  </si>
  <si>
    <t>C1</t>
  </si>
  <si>
    <t>C2</t>
  </si>
  <si>
    <t>C3</t>
  </si>
  <si>
    <t>Mészáros, Garancsi, Tiborcz, Simicska</t>
  </si>
  <si>
    <t>Mészáros, Garancsi, Tiborcz, Simicska valamint Balásy, Csetényi, Hamar, Homlok, Kuna, Paár, Szíjj és Varga</t>
  </si>
  <si>
    <t>%</t>
  </si>
  <si>
    <t>2011_2015</t>
  </si>
  <si>
    <t>2016-2021</t>
  </si>
  <si>
    <t>2011-2021</t>
  </si>
  <si>
    <t>2005-2010</t>
  </si>
  <si>
    <t>Összes közbeszerzés keretszerződésekkel, 1000 mrd Ft</t>
  </si>
  <si>
    <t>EU által finanszírozott közbeszerzések keretszerződésekkel, 1000 mrd Ft</t>
  </si>
  <si>
    <t>Összes közbeszerzés keretszerződések nélkül, 1000 mrd Ft</t>
  </si>
  <si>
    <t>EU által finanszírozott közbeszerzések keretszerződések nélkül, 1000 mrd Ft</t>
  </si>
  <si>
    <t>2011-2015</t>
  </si>
  <si>
    <t>2022. szeptember 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</si>
</sst>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NumberFormat="1" applyFo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164" fontId="0" fillId="2" borderId="1" xfId="0" applyNumberFormat="1" applyFill="1" applyBorder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48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'f1'!$E$6</c:f>
              <c:strCache>
                <c:ptCount val="1"/>
                <c:pt idx="0">
                  <c:v>"Mészáros"</c:v>
                </c:pt>
              </c:strCache>
            </c:strRef>
          </c:tx>
          <c:spPr>
            <a:solidFill>
              <a:srgbClr val="F4800C"/>
            </a:solidFill>
            <a:ln>
              <a:solidFill>
                <a:srgbClr val="F4800C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'f1'!$D$7:$D$11</c:f>
              <c:strCache>
                <c:ptCount val="5"/>
                <c:pt idx="0">
                  <c:v>2011-13</c:v>
                </c:pt>
                <c:pt idx="1">
                  <c:v>2014-16</c:v>
                </c:pt>
                <c:pt idx="2">
                  <c:v>2017-18</c:v>
                </c:pt>
                <c:pt idx="3">
                  <c:v>2019-21</c:v>
                </c:pt>
                <c:pt idx="4">
                  <c:v>2011-21</c:v>
                </c:pt>
              </c:strCache>
            </c:strRef>
          </c:cat>
          <c:val>
            <c:numRef>
              <c:f>'f1'!$E$7:$E$11</c:f>
              <c:numCache>
                <c:formatCode>General</c:formatCode>
                <c:ptCount val="5"/>
                <c:pt idx="0">
                  <c:v>-0.77</c:v>
                </c:pt>
                <c:pt idx="1">
                  <c:v>6.99</c:v>
                </c:pt>
                <c:pt idx="2">
                  <c:v>11.26</c:v>
                </c:pt>
                <c:pt idx="3">
                  <c:v>2.82</c:v>
                </c:pt>
                <c:pt idx="4">
                  <c:v>5.05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35-41D2-B6C3-D887925F6625}"/>
            </c:ext>
          </c:extLst>
        </c:ser>
        <c:ser>
          <c:idx val="1"/>
          <c:order val="1"/>
          <c:tx>
            <c:strRef>
              <c:f>'f1'!$F$6</c:f>
              <c:strCache>
                <c:ptCount val="1"/>
                <c:pt idx="0">
                  <c:v>többi magyar cég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'f1'!$D$7:$D$11</c:f>
              <c:strCache>
                <c:ptCount val="5"/>
                <c:pt idx="0">
                  <c:v>2011-13</c:v>
                </c:pt>
                <c:pt idx="1">
                  <c:v>2014-16</c:v>
                </c:pt>
                <c:pt idx="2">
                  <c:v>2017-18</c:v>
                </c:pt>
                <c:pt idx="3">
                  <c:v>2019-21</c:v>
                </c:pt>
                <c:pt idx="4">
                  <c:v>2011-21</c:v>
                </c:pt>
              </c:strCache>
            </c:strRef>
          </c:cat>
          <c:val>
            <c:numRef>
              <c:f>'f1'!$F$7:$F$11</c:f>
              <c:numCache>
                <c:formatCode>General</c:formatCode>
                <c:ptCount val="5"/>
                <c:pt idx="0">
                  <c:v>-5.73</c:v>
                </c:pt>
                <c:pt idx="1">
                  <c:v>-4.5199999999999996</c:v>
                </c:pt>
                <c:pt idx="2">
                  <c:v>-3.31</c:v>
                </c:pt>
                <c:pt idx="3">
                  <c:v>-2.35</c:v>
                </c:pt>
                <c:pt idx="4">
                  <c:v>-4.1399999999999997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35-41D2-B6C3-D887925F66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5027360"/>
        <c:axId val="855030272"/>
      </c:barChart>
      <c:catAx>
        <c:axId val="855027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Forrás:</a:t>
                </a:r>
                <a:r>
                  <a:rPr lang="hu-HU" baseline="0"/>
                  <a:t> CRCB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3.0554243219597526E-2"/>
              <c:y val="0.89314741907261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55030272"/>
        <c:crossesAt val="-8"/>
        <c:auto val="1"/>
        <c:lblAlgn val="ctr"/>
        <c:lblOffset val="100"/>
        <c:noMultiLvlLbl val="0"/>
      </c:catAx>
      <c:valAx>
        <c:axId val="85503027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5502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87751531058616"/>
          <c:y val="0.79224482356372106"/>
          <c:w val="0.41697834645669285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4800C"/>
            </a:solidFill>
            <a:ln>
              <a:solidFill>
                <a:srgbClr val="F4800C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'f2'!$E$7:$E$9</c:f>
              <c:strCache>
                <c:ptCount val="3"/>
                <c:pt idx="0">
                  <c:v>2005-2010</c:v>
                </c:pt>
                <c:pt idx="1">
                  <c:v>2011-2015</c:v>
                </c:pt>
                <c:pt idx="2">
                  <c:v>2016-2021</c:v>
                </c:pt>
              </c:strCache>
            </c:strRef>
          </c:cat>
          <c:val>
            <c:numRef>
              <c:f>'f2'!$N$7:$N$9</c:f>
              <c:numCache>
                <c:formatCode>0.0</c:formatCode>
                <c:ptCount val="3"/>
                <c:pt idx="0">
                  <c:v>1.1008111239860949</c:v>
                </c:pt>
                <c:pt idx="1">
                  <c:v>6.4310544611819234</c:v>
                </c:pt>
                <c:pt idx="2">
                  <c:v>27.52208275220827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A-4A38-912D-1748C24715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21070591"/>
        <c:axId val="1321071423"/>
      </c:barChart>
      <c:catAx>
        <c:axId val="13210705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Forrás: CRCB</a:t>
                </a:r>
              </a:p>
            </c:rich>
          </c:tx>
          <c:layout>
            <c:manualLayout>
              <c:xMode val="edge"/>
              <c:yMode val="edge"/>
              <c:x val="2.3373797025371817E-2"/>
              <c:y val="0.897198891805190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21071423"/>
        <c:crosses val="autoZero"/>
        <c:auto val="1"/>
        <c:lblAlgn val="ctr"/>
        <c:lblOffset val="100"/>
        <c:noMultiLvlLbl val="0"/>
      </c:catAx>
      <c:valAx>
        <c:axId val="1321071423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21070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4800C"/>
            </a:solidFill>
            <a:ln>
              <a:solidFill>
                <a:srgbClr val="F4800C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'f2'!$E$7:$E$9</c:f>
              <c:strCache>
                <c:ptCount val="3"/>
                <c:pt idx="0">
                  <c:v>2005-2010</c:v>
                </c:pt>
                <c:pt idx="1">
                  <c:v>2011-2015</c:v>
                </c:pt>
                <c:pt idx="2">
                  <c:v>2016-2021</c:v>
                </c:pt>
              </c:strCache>
            </c:strRef>
          </c:cat>
          <c:val>
            <c:numRef>
              <c:f>'f2'!$N$16:$N$18</c:f>
              <c:numCache>
                <c:formatCode>0.0</c:formatCode>
                <c:ptCount val="3"/>
                <c:pt idx="0">
                  <c:v>1.3969732246798603</c:v>
                </c:pt>
                <c:pt idx="1">
                  <c:v>7.234726688102894</c:v>
                </c:pt>
                <c:pt idx="2">
                  <c:v>30.884041331802521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E-48BC-BCF2-23B5427469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21070591"/>
        <c:axId val="1321071423"/>
      </c:barChart>
      <c:catAx>
        <c:axId val="13210705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Forrás: CRCB</a:t>
                </a:r>
              </a:p>
            </c:rich>
          </c:tx>
          <c:layout>
            <c:manualLayout>
              <c:xMode val="edge"/>
              <c:yMode val="edge"/>
              <c:x val="2.3373797025371817E-2"/>
              <c:y val="0.897198891805190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21071423"/>
        <c:crosses val="autoZero"/>
        <c:auto val="1"/>
        <c:lblAlgn val="ctr"/>
        <c:lblOffset val="100"/>
        <c:noMultiLvlLbl val="0"/>
      </c:catAx>
      <c:valAx>
        <c:axId val="1321071423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21070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4800C"/>
            </a:solidFill>
            <a:ln>
              <a:solidFill>
                <a:srgbClr val="F4800C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'f3'!$E$7:$E$9</c:f>
              <c:strCache>
                <c:ptCount val="3"/>
                <c:pt idx="0">
                  <c:v>2005-2010</c:v>
                </c:pt>
                <c:pt idx="1">
                  <c:v>2011_2015</c:v>
                </c:pt>
                <c:pt idx="2">
                  <c:v>2016-2021</c:v>
                </c:pt>
              </c:strCache>
            </c:strRef>
          </c:cat>
          <c:val>
            <c:numRef>
              <c:f>'f3'!$N$7:$N$9</c:f>
              <c:numCache>
                <c:formatCode>0.0</c:formatCode>
                <c:ptCount val="3"/>
                <c:pt idx="0">
                  <c:v>1.3450292397660819</c:v>
                </c:pt>
                <c:pt idx="1">
                  <c:v>13.112164296998419</c:v>
                </c:pt>
                <c:pt idx="2">
                  <c:v>32.835820895522389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6-4A92-B4CC-D2AE7AEC99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21070591"/>
        <c:axId val="1321071423"/>
      </c:barChart>
      <c:catAx>
        <c:axId val="13210705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Forrás: CRCB</a:t>
                </a:r>
              </a:p>
            </c:rich>
          </c:tx>
          <c:layout>
            <c:manualLayout>
              <c:xMode val="edge"/>
              <c:yMode val="edge"/>
              <c:x val="2.3373797025371817E-2"/>
              <c:y val="0.897198891805190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21071423"/>
        <c:crosses val="autoZero"/>
        <c:auto val="1"/>
        <c:lblAlgn val="ctr"/>
        <c:lblOffset val="100"/>
        <c:noMultiLvlLbl val="0"/>
      </c:catAx>
      <c:valAx>
        <c:axId val="1321071423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21070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4800C"/>
            </a:solidFill>
            <a:ln>
              <a:solidFill>
                <a:srgbClr val="F4800C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'f3'!$E$7:$E$9</c:f>
              <c:strCache>
                <c:ptCount val="3"/>
                <c:pt idx="0">
                  <c:v>2005-2010</c:v>
                </c:pt>
                <c:pt idx="1">
                  <c:v>2011_2015</c:v>
                </c:pt>
                <c:pt idx="2">
                  <c:v>2016-2021</c:v>
                </c:pt>
              </c:strCache>
            </c:strRef>
          </c:cat>
          <c:val>
            <c:numRef>
              <c:f>'f3'!$N$16:$N$18</c:f>
              <c:numCache>
                <c:formatCode>0.0</c:formatCode>
                <c:ptCount val="3"/>
                <c:pt idx="0">
                  <c:v>1.6372795969773299</c:v>
                </c:pt>
                <c:pt idx="1">
                  <c:v>19.882005899705018</c:v>
                </c:pt>
                <c:pt idx="2">
                  <c:v>41.339491916859124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00-4655-B78B-82A485E88A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21070591"/>
        <c:axId val="1321071423"/>
      </c:barChart>
      <c:catAx>
        <c:axId val="13210705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Forrás: CRCB</a:t>
                </a:r>
              </a:p>
            </c:rich>
          </c:tx>
          <c:layout>
            <c:manualLayout>
              <c:xMode val="edge"/>
              <c:yMode val="edge"/>
              <c:x val="2.3373797025371817E-2"/>
              <c:y val="0.897198891805190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21071423"/>
        <c:crosses val="autoZero"/>
        <c:auto val="1"/>
        <c:lblAlgn val="ctr"/>
        <c:lblOffset val="100"/>
        <c:noMultiLvlLbl val="0"/>
      </c:catAx>
      <c:valAx>
        <c:axId val="1321071423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321070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7</xdr:row>
      <xdr:rowOff>123825</xdr:rowOff>
    </xdr:from>
    <xdr:to>
      <xdr:col>19</xdr:col>
      <xdr:colOff>352425</xdr:colOff>
      <xdr:row>22</xdr:row>
      <xdr:rowOff>9525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5</xdr:row>
      <xdr:rowOff>19050</xdr:rowOff>
    </xdr:from>
    <xdr:to>
      <xdr:col>23</xdr:col>
      <xdr:colOff>314325</xdr:colOff>
      <xdr:row>14</xdr:row>
      <xdr:rowOff>619125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18</xdr:row>
      <xdr:rowOff>0</xdr:rowOff>
    </xdr:from>
    <xdr:to>
      <xdr:col>23</xdr:col>
      <xdr:colOff>304800</xdr:colOff>
      <xdr:row>32</xdr:row>
      <xdr:rowOff>76200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5</xdr:row>
      <xdr:rowOff>0</xdr:rowOff>
    </xdr:from>
    <xdr:to>
      <xdr:col>24</xdr:col>
      <xdr:colOff>304800</xdr:colOff>
      <xdr:row>14</xdr:row>
      <xdr:rowOff>600075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20</xdr:row>
      <xdr:rowOff>0</xdr:rowOff>
    </xdr:from>
    <xdr:to>
      <xdr:col>24</xdr:col>
      <xdr:colOff>304800</xdr:colOff>
      <xdr:row>34</xdr:row>
      <xdr:rowOff>76200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/>
  </sheetViews>
  <sheetFormatPr defaultRowHeight="15" x14ac:dyDescent="0.25"/>
  <cols>
    <col min="1" max="1" width="7.42578125" customWidth="1"/>
  </cols>
  <sheetData>
    <row r="1" spans="1:5" x14ac:dyDescent="0.25">
      <c r="A1" t="s">
        <v>0</v>
      </c>
    </row>
    <row r="12" spans="1:5" ht="23.25" x14ac:dyDescent="0.35">
      <c r="E12" s="1" t="s">
        <v>14</v>
      </c>
    </row>
    <row r="16" spans="1:5" x14ac:dyDescent="0.25">
      <c r="E16" t="s">
        <v>15</v>
      </c>
    </row>
    <row r="17" spans="5:5" x14ac:dyDescent="0.25">
      <c r="E17" t="s">
        <v>10</v>
      </c>
    </row>
    <row r="19" spans="5:5" x14ac:dyDescent="0.25">
      <c r="E19" t="s">
        <v>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B1" workbookViewId="0">
      <selection activeCell="B1" sqref="B1"/>
    </sheetView>
  </sheetViews>
  <sheetFormatPr defaultRowHeight="15" x14ac:dyDescent="0.25"/>
  <cols>
    <col min="2" max="2" width="7.28515625" customWidth="1"/>
  </cols>
  <sheetData>
    <row r="1" spans="1:6" x14ac:dyDescent="0.25">
      <c r="A1" t="s">
        <v>0</v>
      </c>
      <c r="B1" t="s">
        <v>0</v>
      </c>
    </row>
    <row r="4" spans="1:6" x14ac:dyDescent="0.25">
      <c r="E4" t="s">
        <v>9</v>
      </c>
    </row>
    <row r="5" spans="1:6" x14ac:dyDescent="0.25">
      <c r="E5" t="s">
        <v>7</v>
      </c>
      <c r="F5" t="s">
        <v>8</v>
      </c>
    </row>
    <row r="6" spans="1:6" x14ac:dyDescent="0.25">
      <c r="D6" t="s">
        <v>3</v>
      </c>
      <c r="E6" t="s">
        <v>13</v>
      </c>
      <c r="F6" t="s">
        <v>12</v>
      </c>
    </row>
    <row r="7" spans="1:6" x14ac:dyDescent="0.25">
      <c r="D7" t="s">
        <v>1</v>
      </c>
      <c r="E7">
        <v>-0.77</v>
      </c>
      <c r="F7">
        <v>-5.73</v>
      </c>
    </row>
    <row r="8" spans="1:6" x14ac:dyDescent="0.25">
      <c r="D8" t="s">
        <v>2</v>
      </c>
      <c r="E8">
        <v>6.99</v>
      </c>
      <c r="F8">
        <v>-4.5199999999999996</v>
      </c>
    </row>
    <row r="9" spans="1:6" x14ac:dyDescent="0.25">
      <c r="D9" t="s">
        <v>4</v>
      </c>
      <c r="E9">
        <v>11.26</v>
      </c>
      <c r="F9">
        <v>-3.31</v>
      </c>
    </row>
    <row r="10" spans="1:6" x14ac:dyDescent="0.25">
      <c r="D10" t="s">
        <v>5</v>
      </c>
      <c r="E10">
        <v>2.82</v>
      </c>
      <c r="F10">
        <v>-2.35</v>
      </c>
    </row>
    <row r="11" spans="1:6" x14ac:dyDescent="0.25">
      <c r="D11" t="s">
        <v>6</v>
      </c>
      <c r="E11">
        <v>5.05</v>
      </c>
      <c r="F11">
        <v>-4.1399999999999997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/>
  </sheetViews>
  <sheetFormatPr defaultRowHeight="15" x14ac:dyDescent="0.25"/>
  <cols>
    <col min="1" max="1" width="7.28515625" customWidth="1"/>
    <col min="5" max="5" width="11.42578125" customWidth="1"/>
    <col min="8" max="8" width="12.5703125" customWidth="1"/>
    <col min="11" max="11" width="11.7109375" customWidth="1"/>
    <col min="14" max="14" width="11.28515625" customWidth="1"/>
  </cols>
  <sheetData>
    <row r="1" spans="1:14" x14ac:dyDescent="0.25">
      <c r="A1" t="s">
        <v>0</v>
      </c>
    </row>
    <row r="5" spans="1:14" x14ac:dyDescent="0.25">
      <c r="E5" t="s">
        <v>26</v>
      </c>
    </row>
    <row r="6" spans="1:14" ht="48.75" customHeight="1" x14ac:dyDescent="0.25">
      <c r="E6" s="4" t="s">
        <v>3</v>
      </c>
      <c r="F6" s="5" t="s">
        <v>16</v>
      </c>
      <c r="G6" s="5" t="s">
        <v>12</v>
      </c>
      <c r="H6" s="5" t="s">
        <v>21</v>
      </c>
      <c r="I6" s="5" t="s">
        <v>17</v>
      </c>
      <c r="J6" s="5" t="s">
        <v>12</v>
      </c>
      <c r="K6" s="5" t="s">
        <v>21</v>
      </c>
      <c r="L6" s="5" t="s">
        <v>18</v>
      </c>
      <c r="M6" s="5" t="s">
        <v>12</v>
      </c>
      <c r="N6" s="5" t="s">
        <v>21</v>
      </c>
    </row>
    <row r="7" spans="1:14" x14ac:dyDescent="0.25">
      <c r="E7" s="2" t="s">
        <v>25</v>
      </c>
      <c r="F7" s="2">
        <v>0</v>
      </c>
      <c r="G7" s="3">
        <v>17.46</v>
      </c>
      <c r="H7" s="2">
        <f>F7/G7*100</f>
        <v>0</v>
      </c>
      <c r="I7" s="3">
        <v>8.2000000000000003E-2</v>
      </c>
      <c r="J7" s="3">
        <v>17.37</v>
      </c>
      <c r="K7" s="3">
        <f>I7/J7*100</f>
        <v>0.47207829591249278</v>
      </c>
      <c r="L7" s="3">
        <v>0.19</v>
      </c>
      <c r="M7" s="3">
        <v>17.260000000000002</v>
      </c>
      <c r="N7" s="3">
        <f>L7/M7*100</f>
        <v>1.1008111239860949</v>
      </c>
    </row>
    <row r="8" spans="1:14" x14ac:dyDescent="0.25">
      <c r="E8" s="2" t="s">
        <v>30</v>
      </c>
      <c r="F8" s="3">
        <v>6.8000000000000005E-2</v>
      </c>
      <c r="G8" s="3">
        <v>18.309999999999999</v>
      </c>
      <c r="H8" s="3">
        <f t="shared" ref="H8:H10" si="0">F8/G8*100</f>
        <v>0.37138175860185696</v>
      </c>
      <c r="I8" s="3">
        <v>0.66</v>
      </c>
      <c r="J8" s="3">
        <v>17.72</v>
      </c>
      <c r="K8" s="3">
        <f t="shared" ref="K8:K10" si="1">I8/J8*100</f>
        <v>3.724604966139955</v>
      </c>
      <c r="L8" s="3">
        <v>1.1100000000000001</v>
      </c>
      <c r="M8" s="3">
        <v>17.260000000000002</v>
      </c>
      <c r="N8" s="3">
        <f t="shared" ref="N8:N10" si="2">L8/M8*100</f>
        <v>6.4310544611819234</v>
      </c>
    </row>
    <row r="9" spans="1:14" x14ac:dyDescent="0.25">
      <c r="E9" s="2" t="s">
        <v>23</v>
      </c>
      <c r="F9" s="2">
        <v>2.5</v>
      </c>
      <c r="G9" s="2">
        <v>24.9</v>
      </c>
      <c r="H9" s="3">
        <f t="shared" si="0"/>
        <v>10.040160642570282</v>
      </c>
      <c r="I9" s="3">
        <v>2.82</v>
      </c>
      <c r="J9" s="3">
        <v>24.61</v>
      </c>
      <c r="K9" s="3">
        <f t="shared" si="1"/>
        <v>11.458756603006908</v>
      </c>
      <c r="L9" s="3">
        <v>5.92</v>
      </c>
      <c r="M9" s="3">
        <v>21.51</v>
      </c>
      <c r="N9" s="6">
        <f t="shared" si="2"/>
        <v>27.52208275220827</v>
      </c>
    </row>
    <row r="10" spans="1:14" x14ac:dyDescent="0.25">
      <c r="E10" s="2" t="s">
        <v>24</v>
      </c>
      <c r="F10" s="3">
        <v>2.6</v>
      </c>
      <c r="G10" s="3">
        <v>43.21</v>
      </c>
      <c r="H10" s="3">
        <f t="shared" si="0"/>
        <v>6.0171256653552421</v>
      </c>
      <c r="I10" s="3">
        <v>3.48</v>
      </c>
      <c r="J10" s="3">
        <v>42.32</v>
      </c>
      <c r="K10" s="3">
        <f t="shared" si="1"/>
        <v>8.2230623818525519</v>
      </c>
      <c r="L10" s="3">
        <v>7.03</v>
      </c>
      <c r="M10" s="3">
        <v>38.770000000000003</v>
      </c>
      <c r="N10" s="3">
        <f t="shared" si="2"/>
        <v>18.1325767345886</v>
      </c>
    </row>
    <row r="14" spans="1:14" x14ac:dyDescent="0.25">
      <c r="E14" t="s">
        <v>27</v>
      </c>
    </row>
    <row r="15" spans="1:14" ht="51" customHeight="1" x14ac:dyDescent="0.25">
      <c r="E15" s="2" t="s">
        <v>3</v>
      </c>
      <c r="F15" s="5" t="s">
        <v>16</v>
      </c>
      <c r="G15" s="5" t="s">
        <v>12</v>
      </c>
      <c r="H15" s="5" t="s">
        <v>21</v>
      </c>
      <c r="I15" s="5" t="s">
        <v>17</v>
      </c>
      <c r="J15" s="5" t="s">
        <v>12</v>
      </c>
      <c r="K15" s="5" t="s">
        <v>21</v>
      </c>
      <c r="L15" s="5" t="s">
        <v>18</v>
      </c>
      <c r="M15" s="5" t="s">
        <v>12</v>
      </c>
      <c r="N15" s="5" t="s">
        <v>21</v>
      </c>
    </row>
    <row r="16" spans="1:14" x14ac:dyDescent="0.25">
      <c r="E16" s="2" t="s">
        <v>25</v>
      </c>
      <c r="F16" s="3">
        <v>0</v>
      </c>
      <c r="G16" s="3">
        <v>8.7100000000000009</v>
      </c>
      <c r="H16" s="2">
        <f>F16/G16*100</f>
        <v>0</v>
      </c>
      <c r="I16" s="3">
        <v>0.04</v>
      </c>
      <c r="J16" s="3">
        <v>8.67</v>
      </c>
      <c r="K16" s="3">
        <f>I16/J16*100</f>
        <v>0.46136101499423299</v>
      </c>
      <c r="L16" s="3">
        <v>0.12</v>
      </c>
      <c r="M16" s="3">
        <v>8.59</v>
      </c>
      <c r="N16" s="3">
        <f>L16/M16*100</f>
        <v>1.3969732246798603</v>
      </c>
    </row>
    <row r="17" spans="5:14" x14ac:dyDescent="0.25">
      <c r="E17" s="2" t="s">
        <v>30</v>
      </c>
      <c r="F17" s="3">
        <v>0.06</v>
      </c>
      <c r="G17" s="3">
        <v>13.28</v>
      </c>
      <c r="H17" s="3">
        <f t="shared" ref="H17:H19" si="3">F17/G17*100</f>
        <v>0.45180722891566261</v>
      </c>
      <c r="I17" s="3">
        <v>0.52</v>
      </c>
      <c r="J17" s="3">
        <v>12.82</v>
      </c>
      <c r="K17" s="3">
        <f t="shared" ref="K17:K19" si="4">I17/J17*100</f>
        <v>4.0561622464898601</v>
      </c>
      <c r="L17" s="3">
        <v>0.9</v>
      </c>
      <c r="M17" s="3">
        <v>12.44</v>
      </c>
      <c r="N17" s="3">
        <f t="shared" ref="N17:N19" si="5">L17/M17*100</f>
        <v>7.234726688102894</v>
      </c>
    </row>
    <row r="18" spans="5:14" x14ac:dyDescent="0.25">
      <c r="E18" s="2" t="s">
        <v>23</v>
      </c>
      <c r="F18" s="3">
        <v>1.6</v>
      </c>
      <c r="G18" s="3">
        <v>9.8000000000000007</v>
      </c>
      <c r="H18" s="3">
        <f t="shared" si="3"/>
        <v>16.326530612244898</v>
      </c>
      <c r="I18" s="3">
        <v>1.6</v>
      </c>
      <c r="J18" s="3">
        <v>9.8000000000000007</v>
      </c>
      <c r="K18" s="3">
        <f t="shared" si="4"/>
        <v>16.326530612244898</v>
      </c>
      <c r="L18" s="3">
        <v>2.69</v>
      </c>
      <c r="M18" s="3">
        <v>8.7100000000000009</v>
      </c>
      <c r="N18" s="6">
        <f t="shared" si="5"/>
        <v>30.884041331802521</v>
      </c>
    </row>
    <row r="19" spans="5:14" x14ac:dyDescent="0.25">
      <c r="E19" s="2" t="s">
        <v>24</v>
      </c>
      <c r="F19" s="3">
        <v>1.66</v>
      </c>
      <c r="G19" s="3">
        <v>23.07</v>
      </c>
      <c r="H19" s="3">
        <f t="shared" si="3"/>
        <v>7.1954919809276108</v>
      </c>
      <c r="I19" s="3">
        <v>2.12</v>
      </c>
      <c r="J19" s="3">
        <v>22.62</v>
      </c>
      <c r="K19" s="3">
        <f t="shared" si="4"/>
        <v>9.372236958443855</v>
      </c>
      <c r="L19" s="3">
        <v>3.59</v>
      </c>
      <c r="M19" s="3">
        <v>21.14</v>
      </c>
      <c r="N19" s="3">
        <f t="shared" si="5"/>
        <v>16.982024597918635</v>
      </c>
    </row>
    <row r="22" spans="5:14" x14ac:dyDescent="0.25">
      <c r="E22" t="s">
        <v>16</v>
      </c>
      <c r="F22" t="s">
        <v>11</v>
      </c>
    </row>
    <row r="23" spans="5:14" x14ac:dyDescent="0.25">
      <c r="E23" t="s">
        <v>17</v>
      </c>
      <c r="F23" t="s">
        <v>19</v>
      </c>
    </row>
    <row r="24" spans="5:14" x14ac:dyDescent="0.25">
      <c r="E24" t="s">
        <v>18</v>
      </c>
      <c r="F24" t="s">
        <v>20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/>
  </sheetViews>
  <sheetFormatPr defaultRowHeight="15" x14ac:dyDescent="0.25"/>
  <cols>
    <col min="1" max="1" width="8" customWidth="1"/>
    <col min="5" max="5" width="11.42578125" customWidth="1"/>
    <col min="8" max="8" width="11.7109375" customWidth="1"/>
    <col min="11" max="11" width="11.42578125" customWidth="1"/>
    <col min="14" max="14" width="11.28515625" customWidth="1"/>
  </cols>
  <sheetData>
    <row r="1" spans="1:14" x14ac:dyDescent="0.25">
      <c r="A1" t="s">
        <v>0</v>
      </c>
    </row>
    <row r="5" spans="1:14" x14ac:dyDescent="0.25">
      <c r="E5" t="s">
        <v>28</v>
      </c>
    </row>
    <row r="6" spans="1:14" ht="48.75" customHeight="1" x14ac:dyDescent="0.25">
      <c r="E6" s="4" t="s">
        <v>3</v>
      </c>
      <c r="F6" s="5" t="s">
        <v>16</v>
      </c>
      <c r="G6" s="5" t="s">
        <v>12</v>
      </c>
      <c r="H6" s="5" t="s">
        <v>21</v>
      </c>
      <c r="I6" s="5" t="s">
        <v>17</v>
      </c>
      <c r="J6" s="5" t="s">
        <v>12</v>
      </c>
      <c r="K6" s="5" t="s">
        <v>21</v>
      </c>
      <c r="L6" s="5" t="s">
        <v>18</v>
      </c>
      <c r="M6" s="5" t="s">
        <v>12</v>
      </c>
      <c r="N6" s="5" t="s">
        <v>21</v>
      </c>
    </row>
    <row r="7" spans="1:14" x14ac:dyDescent="0.25">
      <c r="E7" s="2" t="s">
        <v>25</v>
      </c>
      <c r="F7" s="2">
        <v>0</v>
      </c>
      <c r="G7" s="3">
        <v>8.67</v>
      </c>
      <c r="H7" s="2">
        <f>F7/G7*100</f>
        <v>0</v>
      </c>
      <c r="I7" s="3">
        <v>6.0199999999999997E-2</v>
      </c>
      <c r="J7" s="3">
        <v>8.6</v>
      </c>
      <c r="K7" s="3">
        <f>I7/J7*100</f>
        <v>0.70000000000000007</v>
      </c>
      <c r="L7" s="3">
        <v>0.115</v>
      </c>
      <c r="M7" s="3">
        <v>8.5500000000000007</v>
      </c>
      <c r="N7" s="3">
        <f>L7/M7*100</f>
        <v>1.3450292397660819</v>
      </c>
    </row>
    <row r="8" spans="1:14" x14ac:dyDescent="0.25">
      <c r="E8" s="2" t="s">
        <v>22</v>
      </c>
      <c r="F8" s="3">
        <v>6.8000000000000005E-2</v>
      </c>
      <c r="G8" s="3">
        <v>7.09</v>
      </c>
      <c r="H8" s="3">
        <f t="shared" ref="H8:H10" si="0">F8/G8*100</f>
        <v>0.95909732016925264</v>
      </c>
      <c r="I8" s="3">
        <v>0.54</v>
      </c>
      <c r="J8" s="3">
        <v>6.61</v>
      </c>
      <c r="K8" s="3">
        <f t="shared" ref="K8:K10" si="1">I8/J8*100</f>
        <v>8.1694402420574885</v>
      </c>
      <c r="L8" s="3">
        <v>0.83</v>
      </c>
      <c r="M8" s="3">
        <v>6.33</v>
      </c>
      <c r="N8" s="3">
        <f t="shared" ref="N8:N10" si="2">L8/M8*100</f>
        <v>13.112164296998419</v>
      </c>
    </row>
    <row r="9" spans="1:14" x14ac:dyDescent="0.25">
      <c r="E9" s="2" t="s">
        <v>23</v>
      </c>
      <c r="F9" s="2">
        <v>1.97</v>
      </c>
      <c r="G9" s="2">
        <v>14.05</v>
      </c>
      <c r="H9" s="3">
        <f t="shared" si="0"/>
        <v>14.021352313167259</v>
      </c>
      <c r="I9" s="3">
        <v>2.25</v>
      </c>
      <c r="J9" s="3">
        <v>13.77</v>
      </c>
      <c r="K9" s="3">
        <f t="shared" si="1"/>
        <v>16.33986928104575</v>
      </c>
      <c r="L9" s="3">
        <v>3.96</v>
      </c>
      <c r="M9" s="3">
        <v>12.06</v>
      </c>
      <c r="N9" s="6">
        <f t="shared" si="2"/>
        <v>32.835820895522389</v>
      </c>
    </row>
    <row r="10" spans="1:14" x14ac:dyDescent="0.25">
      <c r="E10" s="2" t="s">
        <v>24</v>
      </c>
      <c r="F10" s="3">
        <v>2.0299999999999998</v>
      </c>
      <c r="G10" s="3">
        <v>21.14</v>
      </c>
      <c r="H10" s="3">
        <f t="shared" si="0"/>
        <v>9.6026490066225154</v>
      </c>
      <c r="I10" s="3">
        <v>2.8</v>
      </c>
      <c r="J10" s="3">
        <v>20.38</v>
      </c>
      <c r="K10" s="3">
        <f t="shared" si="1"/>
        <v>13.738959764474975</v>
      </c>
      <c r="L10" s="3">
        <v>4.79</v>
      </c>
      <c r="M10" s="3">
        <v>18.39</v>
      </c>
      <c r="N10" s="3">
        <f t="shared" si="2"/>
        <v>26.046764545948886</v>
      </c>
    </row>
    <row r="14" spans="1:14" x14ac:dyDescent="0.25">
      <c r="E14" t="s">
        <v>29</v>
      </c>
    </row>
    <row r="15" spans="1:14" ht="51" customHeight="1" x14ac:dyDescent="0.25">
      <c r="E15" s="2" t="s">
        <v>3</v>
      </c>
      <c r="F15" s="5" t="s">
        <v>16</v>
      </c>
      <c r="G15" s="5" t="s">
        <v>12</v>
      </c>
      <c r="H15" s="5" t="s">
        <v>21</v>
      </c>
      <c r="I15" s="5" t="s">
        <v>17</v>
      </c>
      <c r="J15" s="5" t="s">
        <v>12</v>
      </c>
      <c r="K15" s="5" t="s">
        <v>21</v>
      </c>
      <c r="L15" s="5" t="s">
        <v>18</v>
      </c>
      <c r="M15" s="5" t="s">
        <v>12</v>
      </c>
      <c r="N15" s="5" t="s">
        <v>21</v>
      </c>
    </row>
    <row r="16" spans="1:14" x14ac:dyDescent="0.25">
      <c r="E16" s="2" t="s">
        <v>25</v>
      </c>
      <c r="F16" s="3">
        <v>0</v>
      </c>
      <c r="G16" s="3">
        <v>4.03</v>
      </c>
      <c r="H16" s="2">
        <f>F16/G16*100</f>
        <v>0</v>
      </c>
      <c r="I16" s="3">
        <v>2.9700000000000001E-2</v>
      </c>
      <c r="J16" s="3">
        <v>4</v>
      </c>
      <c r="K16" s="3">
        <f>I16/J16*100</f>
        <v>0.74250000000000005</v>
      </c>
      <c r="L16" s="3">
        <v>6.5000000000000002E-2</v>
      </c>
      <c r="M16" s="3">
        <v>3.97</v>
      </c>
      <c r="N16" s="3">
        <f>L16/M16*100</f>
        <v>1.6372795969773299</v>
      </c>
    </row>
    <row r="17" spans="5:14" x14ac:dyDescent="0.25">
      <c r="E17" s="2" t="s">
        <v>22</v>
      </c>
      <c r="F17" s="3">
        <v>6.0299999999999999E-2</v>
      </c>
      <c r="G17" s="3">
        <v>4</v>
      </c>
      <c r="H17" s="3">
        <f t="shared" ref="H17:H19" si="3">F17/G17*100</f>
        <v>1.5075000000000001</v>
      </c>
      <c r="I17" s="3">
        <v>0.42</v>
      </c>
      <c r="J17" s="3">
        <v>3.64</v>
      </c>
      <c r="K17" s="3">
        <f t="shared" ref="K17:K19" si="4">I17/J17*100</f>
        <v>11.538461538461538</v>
      </c>
      <c r="L17" s="3">
        <v>0.67400000000000004</v>
      </c>
      <c r="M17" s="3">
        <v>3.39</v>
      </c>
      <c r="N17" s="3">
        <f t="shared" ref="N17:N19" si="5">L17/M17*100</f>
        <v>19.882005899705018</v>
      </c>
    </row>
    <row r="18" spans="5:14" x14ac:dyDescent="0.25">
      <c r="E18" s="2" t="s">
        <v>23</v>
      </c>
      <c r="F18" s="3">
        <v>1.24</v>
      </c>
      <c r="G18" s="3">
        <v>4.88</v>
      </c>
      <c r="H18" s="3">
        <f t="shared" si="3"/>
        <v>25.409836065573771</v>
      </c>
      <c r="I18" s="3">
        <v>1.24</v>
      </c>
      <c r="J18" s="3">
        <v>4.88</v>
      </c>
      <c r="K18" s="3">
        <f t="shared" si="4"/>
        <v>25.409836065573771</v>
      </c>
      <c r="L18" s="3">
        <v>1.79</v>
      </c>
      <c r="M18" s="3">
        <v>4.33</v>
      </c>
      <c r="N18" s="6">
        <f t="shared" si="5"/>
        <v>41.339491916859124</v>
      </c>
    </row>
    <row r="19" spans="5:14" x14ac:dyDescent="0.25">
      <c r="E19" s="2" t="s">
        <v>24</v>
      </c>
      <c r="F19" s="3">
        <v>1.3</v>
      </c>
      <c r="G19" s="3">
        <v>8.8800000000000008</v>
      </c>
      <c r="H19" s="3">
        <f t="shared" si="3"/>
        <v>14.63963963963964</v>
      </c>
      <c r="I19" s="3">
        <v>1.66</v>
      </c>
      <c r="J19" s="3">
        <v>8.52</v>
      </c>
      <c r="K19" s="3">
        <f t="shared" si="4"/>
        <v>19.483568075117372</v>
      </c>
      <c r="L19" s="3">
        <v>2.4700000000000002</v>
      </c>
      <c r="M19" s="3">
        <v>7.72</v>
      </c>
      <c r="N19" s="3">
        <f t="shared" si="5"/>
        <v>31.994818652849744</v>
      </c>
    </row>
    <row r="22" spans="5:14" x14ac:dyDescent="0.25">
      <c r="E22" t="s">
        <v>16</v>
      </c>
      <c r="F22" t="s">
        <v>11</v>
      </c>
    </row>
    <row r="23" spans="5:14" x14ac:dyDescent="0.25">
      <c r="E23" t="s">
        <v>17</v>
      </c>
      <c r="F23" t="s">
        <v>19</v>
      </c>
    </row>
    <row r="24" spans="5:14" x14ac:dyDescent="0.25">
      <c r="E24" t="s">
        <v>18</v>
      </c>
      <c r="F24" t="s">
        <v>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cimlap</vt:lpstr>
      <vt:lpstr>f1</vt:lpstr>
      <vt:lpstr>f2</vt:lpstr>
      <vt:lpstr>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CRCB</dc:creator>
  <cp:lastModifiedBy>Tóth István János</cp:lastModifiedBy>
  <dcterms:created xsi:type="dcterms:W3CDTF">2022-09-13T11:03:18Z</dcterms:created>
  <dcterms:modified xsi:type="dcterms:W3CDTF">2022-09-14T09:02:07Z</dcterms:modified>
</cp:coreProperties>
</file>